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rren\Documents\Birds\WFS website\20210328\MISC\"/>
    </mc:Choice>
  </mc:AlternateContent>
  <xr:revisionPtr revIDLastSave="0" documentId="13_ncr:1_{76857C80-B6D8-41BF-984A-D1CAA88A06E2}" xr6:coauthVersionLast="46" xr6:coauthVersionMax="46" xr10:uidLastSave="{00000000-0000-0000-0000-000000000000}"/>
  <bookViews>
    <workbookView xWindow="-120" yWindow="-120" windowWidth="29040" windowHeight="15840" xr2:uid="{7AF57D47-B535-4CCA-AB82-F115DE8A67FA}"/>
  </bookViews>
  <sheets>
    <sheet name="Sheet1" sheetId="1" r:id="rId1"/>
  </sheets>
  <definedNames>
    <definedName name="_xlnm.Print_Area" localSheetId="0">Sheet1!$B$1:$AG$80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77" i="1" l="1"/>
  <c r="W77" i="1"/>
  <c r="V77" i="1"/>
  <c r="U77" i="1"/>
  <c r="T77" i="1"/>
  <c r="S77" i="1"/>
  <c r="R77" i="1"/>
  <c r="Q77" i="1"/>
  <c r="P77" i="1"/>
  <c r="O77" i="1"/>
  <c r="N77" i="1"/>
  <c r="M77" i="1"/>
  <c r="L77" i="1"/>
  <c r="K77" i="1"/>
  <c r="J77" i="1"/>
  <c r="I77" i="1"/>
  <c r="H77" i="1"/>
  <c r="G77" i="1"/>
  <c r="F77" i="1"/>
  <c r="AF72" i="1"/>
  <c r="AE72" i="1"/>
  <c r="AD72" i="1"/>
  <c r="AC72" i="1"/>
  <c r="AB72" i="1"/>
  <c r="AA72" i="1"/>
  <c r="Z72" i="1"/>
  <c r="Y72" i="1"/>
  <c r="X72" i="1"/>
  <c r="W72" i="1"/>
  <c r="V72" i="1"/>
  <c r="U72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G72" i="1"/>
  <c r="F72" i="1"/>
  <c r="E72" i="1"/>
  <c r="AG72" i="1" s="1"/>
  <c r="D72" i="1"/>
  <c r="AG71" i="1"/>
  <c r="AG70" i="1"/>
  <c r="AG69" i="1"/>
  <c r="AG68" i="1"/>
  <c r="AG67" i="1"/>
  <c r="AG66" i="1"/>
  <c r="AG65" i="1"/>
  <c r="AG64" i="1"/>
  <c r="AG63" i="1"/>
  <c r="AG62" i="1"/>
  <c r="AG61" i="1"/>
  <c r="AG60" i="1"/>
  <c r="AG59" i="1"/>
  <c r="AG58" i="1"/>
  <c r="AG57" i="1"/>
  <c r="AG56" i="1"/>
  <c r="AG55" i="1"/>
  <c r="AG54" i="1"/>
  <c r="AG53" i="1"/>
  <c r="AG52" i="1"/>
  <c r="AG51" i="1"/>
  <c r="AG50" i="1"/>
  <c r="AG49" i="1"/>
  <c r="AG48" i="1"/>
  <c r="AG47" i="1"/>
  <c r="AG46" i="1"/>
  <c r="AG45" i="1"/>
  <c r="AG44" i="1"/>
  <c r="AG43" i="1"/>
  <c r="AG42" i="1"/>
  <c r="AG41" i="1"/>
  <c r="AG40" i="1"/>
  <c r="AG39" i="1"/>
  <c r="AG38" i="1"/>
  <c r="AG37" i="1"/>
  <c r="AG36" i="1"/>
  <c r="AG35" i="1"/>
  <c r="AG34" i="1"/>
  <c r="AG33" i="1"/>
  <c r="AG32" i="1"/>
  <c r="AG31" i="1"/>
  <c r="AG30" i="1"/>
  <c r="AG29" i="1"/>
  <c r="AG28" i="1"/>
  <c r="AG27" i="1"/>
  <c r="AG26" i="1"/>
  <c r="AG25" i="1"/>
  <c r="AG24" i="1"/>
  <c r="AG23" i="1"/>
  <c r="AG22" i="1"/>
  <c r="AG21" i="1"/>
  <c r="AG20" i="1"/>
  <c r="AG19" i="1"/>
  <c r="AG18" i="1"/>
  <c r="AG17" i="1"/>
  <c r="AG16" i="1"/>
  <c r="AG15" i="1"/>
  <c r="AG14" i="1"/>
  <c r="AG13" i="1"/>
  <c r="AG12" i="1"/>
  <c r="AG11" i="1"/>
  <c r="AG10" i="1"/>
  <c r="AG9" i="1"/>
  <c r="AG8" i="1"/>
  <c r="AG7" i="1"/>
  <c r="AG6" i="1"/>
  <c r="AG5" i="1"/>
  <c r="AG4" i="1"/>
</calcChain>
</file>

<file path=xl/sharedStrings.xml><?xml version="1.0" encoding="utf-8"?>
<sst xmlns="http://schemas.openxmlformats.org/spreadsheetml/2006/main" count="183" uniqueCount="157">
  <si>
    <t>SPECIES</t>
  </si>
  <si>
    <t>SCIENTIFIC NAME</t>
  </si>
  <si>
    <t>TOTAL</t>
  </si>
  <si>
    <t>FOR 3 YEARS</t>
  </si>
  <si>
    <t>BLACK</t>
  </si>
  <si>
    <t>23-43</t>
  </si>
  <si>
    <t>AMBER</t>
  </si>
  <si>
    <t>85+</t>
  </si>
  <si>
    <t>BLUE</t>
  </si>
  <si>
    <t>01-22</t>
  </si>
  <si>
    <t>RED</t>
  </si>
  <si>
    <t>44-84</t>
  </si>
  <si>
    <t>GREEN</t>
  </si>
  <si>
    <t>African Quailfinch</t>
  </si>
  <si>
    <t>Ortygospiza atricollis</t>
  </si>
  <si>
    <t>African Silverbill</t>
  </si>
  <si>
    <t>Lonchura cantans</t>
  </si>
  <si>
    <t>Bar-breasted Firefinch</t>
  </si>
  <si>
    <t>Lagonosticta rufopicta</t>
  </si>
  <si>
    <t>Bibfinch</t>
  </si>
  <si>
    <t>Lepidopygia nana</t>
  </si>
  <si>
    <t>Black &amp; White Mannikin</t>
  </si>
  <si>
    <t>Lonchura Bicolor</t>
  </si>
  <si>
    <t>Black Munia</t>
  </si>
  <si>
    <t>Lonchura stygia</t>
  </si>
  <si>
    <t>Black-bellied Firefinch</t>
  </si>
  <si>
    <t>Lagonosticta rara</t>
  </si>
  <si>
    <t>Black-cheeked Waxbill</t>
  </si>
  <si>
    <t>Estrilda erythronotos</t>
  </si>
  <si>
    <t>Black-crowned Waxbill</t>
  </si>
  <si>
    <t>Estrilda nonnula</t>
  </si>
  <si>
    <t>Black-headed Nun</t>
  </si>
  <si>
    <t>Lonchura atricapilla</t>
  </si>
  <si>
    <t>Blue-billed Firefinch</t>
  </si>
  <si>
    <t>Lagonosticta rubricata</t>
  </si>
  <si>
    <t>Blue-breasted Waxbill</t>
  </si>
  <si>
    <t>Uraeginthus angolensis</t>
  </si>
  <si>
    <t>Blue-capped Waxbill</t>
  </si>
  <si>
    <t>Uraeginthus cyanocephalus</t>
  </si>
  <si>
    <t>Bronze-winged Mannikin</t>
  </si>
  <si>
    <t>Lonchura cucullata</t>
  </si>
  <si>
    <t>Brown Twinspot</t>
  </si>
  <si>
    <t>Clytospiza monteiri</t>
  </si>
  <si>
    <t>Chestnut-breasted Finch</t>
  </si>
  <si>
    <t>Lonchura castaneothorax</t>
  </si>
  <si>
    <t>Chestnut-breasted Nigrita</t>
  </si>
  <si>
    <t>Nigrita bicolor</t>
  </si>
  <si>
    <t xml:space="preserve"> </t>
  </si>
  <si>
    <t>Cut-throat Finch</t>
  </si>
  <si>
    <t>Amadina fasciata</t>
  </si>
  <si>
    <t>Dusky Mannikin</t>
  </si>
  <si>
    <t>Lonchura fuscans</t>
  </si>
  <si>
    <t>Dusky Twinspot</t>
  </si>
  <si>
    <t>Euschistospiza cinereovinacea</t>
  </si>
  <si>
    <t>Dybowski's Twinspot</t>
  </si>
  <si>
    <t>Euschistospiza dybowskii</t>
  </si>
  <si>
    <t>East African Quailfinch</t>
  </si>
  <si>
    <t>Ortygospiza a. Fuscocrissa *</t>
  </si>
  <si>
    <t>Fawn-breasted Waxbills</t>
  </si>
  <si>
    <t>Estrilda paludicola</t>
  </si>
  <si>
    <t>Fernando Po Mannikins</t>
  </si>
  <si>
    <t>Lonchura bicolor poensis</t>
  </si>
  <si>
    <t>Five-coloured Mannikin</t>
  </si>
  <si>
    <t>Lonchura quinticolor</t>
  </si>
  <si>
    <t>Gold-breasted Waxbill</t>
  </si>
  <si>
    <t>Amandava subflava</t>
  </si>
  <si>
    <t>Grand Mannikin</t>
  </si>
  <si>
    <t>Lonchura grandis</t>
  </si>
  <si>
    <t>Grand Valley Mannikin</t>
  </si>
  <si>
    <t>Lonchura teerinki</t>
  </si>
  <si>
    <t>Green Avadavat</t>
  </si>
  <si>
    <t>Amandava formosa</t>
  </si>
  <si>
    <t>Green-backed Twinspot</t>
  </si>
  <si>
    <t>Mandingoa nitidula</t>
  </si>
  <si>
    <t>Grey-crowned Mannikin</t>
  </si>
  <si>
    <t>Lonchura nevermanni</t>
  </si>
  <si>
    <t>Grey-headed Oliveback</t>
  </si>
  <si>
    <t>Nesocharis capistrata</t>
  </si>
  <si>
    <t>Indian Silverbill</t>
  </si>
  <si>
    <t>Lonchura malabarica malabarica</t>
  </si>
  <si>
    <t>Java Sparrow</t>
  </si>
  <si>
    <t>Padda oryzivora</t>
  </si>
  <si>
    <t>Javan Mannikin</t>
  </si>
  <si>
    <t>Lonchura leucogastroides</t>
  </si>
  <si>
    <t>Lavender Waxbill</t>
  </si>
  <si>
    <t>Estrilda caerulescens</t>
  </si>
  <si>
    <t>Magpie Mannikin</t>
  </si>
  <si>
    <t>Lonchura fringilloides</t>
  </si>
  <si>
    <t>Mali Firefinch</t>
  </si>
  <si>
    <t>Lagonosticta virata</t>
  </si>
  <si>
    <t>Melba Finch</t>
  </si>
  <si>
    <t>Pytilia melba</t>
  </si>
  <si>
    <t>Moluccan Mannikin</t>
  </si>
  <si>
    <t>Lonchura molucca</t>
  </si>
  <si>
    <t>New Britain Mannikin</t>
  </si>
  <si>
    <t>Lonchura spectabilis</t>
  </si>
  <si>
    <t>Orange-cheeked Waxbill</t>
  </si>
  <si>
    <t>Estrilda melpoda</t>
  </si>
  <si>
    <t>Orange-winged Pytilia</t>
  </si>
  <si>
    <t>Pytilia afra</t>
  </si>
  <si>
    <t>Pearl-headed Silverbill</t>
  </si>
  <si>
    <t>Lonchura griseicapilla</t>
  </si>
  <si>
    <t>Peter's Twinspot</t>
  </si>
  <si>
    <t>Hypargos niveoguttatus</t>
  </si>
  <si>
    <t>Purple Grenadier</t>
  </si>
  <si>
    <t>Uraeginthus ianthinogaster</t>
  </si>
  <si>
    <t>Red Avadavat</t>
  </si>
  <si>
    <t>Amandava amandava</t>
  </si>
  <si>
    <t>Red-billed Firefinch</t>
  </si>
  <si>
    <t>Lagonosticta senegala</t>
  </si>
  <si>
    <t>Red-billed Quailfinch</t>
  </si>
  <si>
    <t>Ortygospiza gabonensis</t>
  </si>
  <si>
    <t>Red-cheeked Cordon Bleu</t>
  </si>
  <si>
    <t>Uraeginthus bengalus</t>
  </si>
  <si>
    <t>Red-eared Waxbill</t>
  </si>
  <si>
    <t>Estrilda troglodytes</t>
  </si>
  <si>
    <t>Red-headed Finch</t>
  </si>
  <si>
    <t>Amadina erythrocephala</t>
  </si>
  <si>
    <t>Red-winged Pytilia</t>
  </si>
  <si>
    <t>Pytilia phoenicoptera</t>
  </si>
  <si>
    <t>Rosy Twinspot</t>
  </si>
  <si>
    <t>Hypargos margaritatus</t>
  </si>
  <si>
    <t>Rufous-backed Mannikin</t>
  </si>
  <si>
    <t>Lonchura bicolor nigriceps</t>
  </si>
  <si>
    <t>St. Helena Waxbill</t>
  </si>
  <si>
    <t>Estrilda astrild</t>
  </si>
  <si>
    <t>Spice Finch</t>
  </si>
  <si>
    <t>Lonchura punctulata</t>
  </si>
  <si>
    <t>Sundevall Waxbill</t>
  </si>
  <si>
    <t>Estrilda rhodopyga</t>
  </si>
  <si>
    <t>Timor Sparrow</t>
  </si>
  <si>
    <t>Lonchura fuscata</t>
  </si>
  <si>
    <t>Tri-coloured Mannikin</t>
  </si>
  <si>
    <t>Lonchura malacca</t>
  </si>
  <si>
    <t>Vinaceous Firefinch</t>
  </si>
  <si>
    <t>Lagonosticta larvata vinacea</t>
  </si>
  <si>
    <t>Violet-eared Waxbill</t>
  </si>
  <si>
    <t>Uraeginthus granatinus</t>
  </si>
  <si>
    <t>Weston Bluebill</t>
  </si>
  <si>
    <t>Spermophaga haematina</t>
  </si>
  <si>
    <t>White-headed Nun</t>
  </si>
  <si>
    <t>Lonchura maja</t>
  </si>
  <si>
    <t>White-rumped Mannikin</t>
  </si>
  <si>
    <t>Lonchura striata</t>
  </si>
  <si>
    <t>White-spotted Mannikin</t>
  </si>
  <si>
    <t>Lonchura leucosticta</t>
  </si>
  <si>
    <t>Yellow-bellied Waxbill</t>
  </si>
  <si>
    <t>Estrilda melanotis</t>
  </si>
  <si>
    <t>Yellow-winged Pytilia</t>
  </si>
  <si>
    <t>Pytilia hypogrammica</t>
  </si>
  <si>
    <t>TOTALS</t>
  </si>
  <si>
    <t>Max species bred in a year</t>
  </si>
  <si>
    <t>No. of Returns</t>
  </si>
  <si>
    <t>No. of Species</t>
  </si>
  <si>
    <t>Membership</t>
  </si>
  <si>
    <t>-</t>
  </si>
  <si>
    <t>Percentage of returns/members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</si>
</sst>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;;;@"/>
    <numFmt numFmtId="165" formatCode="0.0%"/>
  </numFmts>
  <fonts count="9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i/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sz val="11"/>
      <name val="Arial"/>
      <family val="2"/>
    </font>
    <font>
      <sz val="10"/>
      <color indexed="8"/>
      <name val="Arial"/>
      <family val="2"/>
    </font>
    <font>
      <b/>
      <sz val="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rgb="FFDA9694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4" fillId="0" borderId="0" xfId="0" applyFont="1" applyAlignment="1">
      <alignment horizontal="center"/>
    </xf>
    <xf numFmtId="0" fontId="4" fillId="4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49" fontId="4" fillId="0" borderId="0" xfId="0" applyNumberFormat="1" applyFont="1" applyAlignment="1">
      <alignment horizontal="center"/>
    </xf>
    <xf numFmtId="0" fontId="0" fillId="5" borderId="0" xfId="0" applyFill="1" applyAlignment="1">
      <alignment horizontal="center"/>
    </xf>
    <xf numFmtId="0" fontId="0" fillId="6" borderId="0" xfId="0" applyFill="1" applyAlignment="1">
      <alignment horizontal="center"/>
    </xf>
    <xf numFmtId="0" fontId="1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4" fillId="5" borderId="9" xfId="0" applyFont="1" applyFill="1" applyBorder="1" applyAlignment="1">
      <alignment horizontal="center"/>
    </xf>
    <xf numFmtId="0" fontId="4" fillId="5" borderId="6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164" fontId="6" fillId="0" borderId="0" xfId="0" applyNumberFormat="1" applyFont="1" applyAlignment="1">
      <alignment horizontal="left" wrapText="1"/>
    </xf>
    <xf numFmtId="0" fontId="1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7" borderId="10" xfId="0" applyFill="1" applyBorder="1" applyAlignment="1">
      <alignment horizontal="center"/>
    </xf>
    <xf numFmtId="0" fontId="0" fillId="5" borderId="10" xfId="0" applyFill="1" applyBorder="1" applyAlignment="1">
      <alignment horizontal="center"/>
    </xf>
    <xf numFmtId="0" fontId="0" fillId="5" borderId="12" xfId="0" applyFill="1" applyBorder="1" applyAlignment="1">
      <alignment horizontal="center"/>
    </xf>
    <xf numFmtId="0" fontId="7" fillId="5" borderId="12" xfId="0" applyFont="1" applyFill="1" applyBorder="1" applyAlignment="1">
      <alignment horizontal="center"/>
    </xf>
    <xf numFmtId="0" fontId="7" fillId="5" borderId="10" xfId="0" applyFont="1" applyFill="1" applyBorder="1" applyAlignment="1">
      <alignment horizontal="center"/>
    </xf>
    <xf numFmtId="0" fontId="7" fillId="3" borderId="12" xfId="0" applyFont="1" applyFill="1" applyBorder="1" applyAlignment="1">
      <alignment horizontal="center"/>
    </xf>
    <xf numFmtId="0" fontId="7" fillId="3" borderId="10" xfId="0" applyFont="1" applyFill="1" applyBorder="1" applyAlignment="1">
      <alignment horizontal="center"/>
    </xf>
    <xf numFmtId="0" fontId="7" fillId="6" borderId="12" xfId="0" applyFont="1" applyFill="1" applyBorder="1" applyAlignment="1">
      <alignment horizontal="center"/>
    </xf>
    <xf numFmtId="0" fontId="4" fillId="4" borderId="10" xfId="0" applyFont="1" applyFill="1" applyBorder="1" applyAlignment="1">
      <alignment horizontal="center"/>
    </xf>
    <xf numFmtId="0" fontId="7" fillId="4" borderId="12" xfId="0" applyFont="1" applyFill="1" applyBorder="1" applyAlignment="1">
      <alignment horizontal="center"/>
    </xf>
    <xf numFmtId="0" fontId="7" fillId="4" borderId="10" xfId="0" applyFont="1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0" fillId="4" borderId="13" xfId="0" applyFill="1" applyBorder="1" applyAlignment="1">
      <alignment horizontal="center"/>
    </xf>
    <xf numFmtId="0" fontId="0" fillId="6" borderId="13" xfId="0" applyFill="1" applyBorder="1" applyAlignment="1">
      <alignment horizontal="center"/>
    </xf>
    <xf numFmtId="164" fontId="6" fillId="0" borderId="0" xfId="0" applyNumberFormat="1" applyFont="1" applyAlignment="1">
      <alignment horizontal="left"/>
    </xf>
    <xf numFmtId="0" fontId="0" fillId="2" borderId="10" xfId="0" applyFill="1" applyBorder="1" applyAlignment="1">
      <alignment horizontal="center"/>
    </xf>
    <xf numFmtId="0" fontId="7" fillId="2" borderId="12" xfId="0" applyFont="1" applyFill="1" applyBorder="1" applyAlignment="1">
      <alignment horizontal="center"/>
    </xf>
    <xf numFmtId="0" fontId="7" fillId="7" borderId="10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/>
    </xf>
    <xf numFmtId="0" fontId="7" fillId="2" borderId="13" xfId="0" applyFont="1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5" borderId="13" xfId="0" applyFill="1" applyBorder="1" applyAlignment="1">
      <alignment horizontal="center"/>
    </xf>
    <xf numFmtId="0" fontId="6" fillId="0" borderId="0" xfId="0" applyFont="1" applyAlignment="1">
      <alignment horizontal="left"/>
    </xf>
    <xf numFmtId="0" fontId="7" fillId="5" borderId="13" xfId="0" applyFont="1" applyFill="1" applyBorder="1" applyAlignment="1">
      <alignment horizontal="center"/>
    </xf>
    <xf numFmtId="0" fontId="0" fillId="7" borderId="12" xfId="0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7" fillId="3" borderId="13" xfId="0" applyFont="1" applyFill="1" applyBorder="1" applyAlignment="1">
      <alignment horizontal="center"/>
    </xf>
    <xf numFmtId="0" fontId="4" fillId="5" borderId="13" xfId="0" applyFont="1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7" fillId="6" borderId="10" xfId="0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0" fontId="7" fillId="7" borderId="12" xfId="0" applyFont="1" applyFill="1" applyBorder="1" applyAlignment="1">
      <alignment horizontal="center"/>
    </xf>
    <xf numFmtId="0" fontId="0" fillId="8" borderId="13" xfId="0" applyFill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0" fillId="6" borderId="10" xfId="0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0" fontId="0" fillId="6" borderId="12" xfId="0" applyFill="1" applyBorder="1" applyAlignment="1">
      <alignment horizontal="center"/>
    </xf>
    <xf numFmtId="0" fontId="7" fillId="6" borderId="13" xfId="0" applyFont="1" applyFill="1" applyBorder="1" applyAlignment="1">
      <alignment horizontal="center"/>
    </xf>
    <xf numFmtId="0" fontId="7" fillId="9" borderId="12" xfId="0" applyFont="1" applyFill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4" fillId="6" borderId="13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3" xfId="0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0" xfId="0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165" fontId="0" fillId="0" borderId="0" xfId="0" applyNumberFormat="1" applyAlignment="1">
      <alignment horizontal="center"/>
    </xf>
    <xf numFmtId="165" fontId="8" fillId="0" borderId="22" xfId="0" applyNumberFormat="1" applyFont="1" applyBorder="1" applyAlignment="1">
      <alignment horizontal="center"/>
    </xf>
    <xf numFmtId="165" fontId="2" fillId="0" borderId="16" xfId="0" applyNumberFormat="1" applyFont="1" applyBorder="1" applyAlignment="1">
      <alignment horizontal="center"/>
    </xf>
    <xf numFmtId="165" fontId="4" fillId="0" borderId="23" xfId="0" applyNumberFormat="1" applyFont="1" applyBorder="1" applyAlignment="1">
      <alignment horizontal="center"/>
    </xf>
    <xf numFmtId="165" fontId="4" fillId="0" borderId="16" xfId="0" applyNumberFormat="1" applyFont="1" applyBorder="1" applyAlignment="1">
      <alignment horizontal="center"/>
    </xf>
    <xf numFmtId="165" fontId="0" fillId="0" borderId="23" xfId="0" applyNumberFormat="1" applyBorder="1" applyAlignment="1">
      <alignment horizontal="center"/>
    </xf>
    <xf numFmtId="165" fontId="0" fillId="0" borderId="16" xfId="0" applyNumberFormat="1" applyBorder="1" applyAlignment="1">
      <alignment horizontal="center"/>
    </xf>
    <xf numFmtId="165" fontId="0" fillId="0" borderId="21" xfId="0" applyNumberFormat="1" applyBorder="1" applyAlignment="1">
      <alignment horizontal="center"/>
    </xf>
    <xf numFmtId="10" fontId="0" fillId="0" borderId="21" xfId="0" applyNumberFormat="1" applyBorder="1" applyAlignment="1">
      <alignment horizontal="center"/>
    </xf>
    <xf numFmtId="165" fontId="0" fillId="0" borderId="2" xfId="0" applyNumberFormat="1" applyBorder="1" applyAlignment="1">
      <alignment horizontal="center"/>
    </xf>
    <xf numFmtId="0" fontId="0" fillId="0" borderId="24" xfId="0" applyBorder="1" applyAlignment="1">
      <alignment horizontal="center"/>
    </xf>
    <xf numFmtId="0" fontId="5" fillId="2" borderId="25" xfId="0" applyFont="1" applyFill="1" applyBorder="1" applyAlignment="1">
      <alignment horizontal="center"/>
    </xf>
    <xf numFmtId="49" fontId="4" fillId="0" borderId="25" xfId="0" applyNumberFormat="1" applyFont="1" applyBorder="1" applyAlignment="1">
      <alignment horizontal="center"/>
    </xf>
    <xf numFmtId="0" fontId="0" fillId="5" borderId="25" xfId="0" applyFill="1" applyBorder="1" applyAlignment="1">
      <alignment horizontal="center"/>
    </xf>
    <xf numFmtId="0" fontId="0" fillId="0" borderId="25" xfId="0" applyBorder="1" applyAlignment="1">
      <alignment horizontal="center"/>
    </xf>
    <xf numFmtId="0" fontId="0" fillId="3" borderId="25" xfId="0" applyFill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0" fillId="6" borderId="25" xfId="0" applyFill="1" applyBorder="1" applyAlignment="1">
      <alignment horizontal="center"/>
    </xf>
    <xf numFmtId="0" fontId="4" fillId="4" borderId="26" xfId="0" applyFont="1" applyFill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4" fillId="0" borderId="2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39E03C-73AA-466D-8440-180B5A4D0E7F}">
  <sheetPr>
    <pageSetUpPr fitToPage="1"/>
  </sheetPr>
  <dimension ref="B1:AN81"/>
  <sheetViews>
    <sheetView tabSelected="1" view="pageLayout" zoomScaleNormal="100" workbookViewId="0">
      <selection activeCell="B1" sqref="B1"/>
    </sheetView>
  </sheetViews>
  <sheetFormatPr defaultRowHeight="15" x14ac:dyDescent="0.25"/>
  <cols>
    <col min="1" max="1" width="0.7109375" style="3" customWidth="1"/>
    <col min="2" max="2" width="30.42578125" style="1" bestFit="1" customWidth="1"/>
    <col min="3" max="3" width="25" style="2" customWidth="1"/>
    <col min="4" max="32" width="7.85546875" style="3" customWidth="1"/>
    <col min="33" max="33" width="15.7109375" style="3" customWidth="1"/>
    <col min="34" max="34" width="9.140625" style="3"/>
    <col min="35" max="35" width="10.7109375" style="3" customWidth="1"/>
    <col min="36" max="256" width="9.140625" style="3"/>
    <col min="257" max="257" width="0.7109375" style="3" customWidth="1"/>
    <col min="258" max="258" width="30.42578125" style="3" bestFit="1" customWidth="1"/>
    <col min="259" max="259" width="25" style="3" customWidth="1"/>
    <col min="260" max="288" width="7.85546875" style="3" customWidth="1"/>
    <col min="289" max="289" width="15.7109375" style="3" customWidth="1"/>
    <col min="290" max="290" width="9.140625" style="3"/>
    <col min="291" max="291" width="10.7109375" style="3" customWidth="1"/>
    <col min="292" max="512" width="9.140625" style="3"/>
    <col min="513" max="513" width="0.7109375" style="3" customWidth="1"/>
    <col min="514" max="514" width="30.42578125" style="3" bestFit="1" customWidth="1"/>
    <col min="515" max="515" width="25" style="3" customWidth="1"/>
    <col min="516" max="544" width="7.85546875" style="3" customWidth="1"/>
    <col min="545" max="545" width="15.7109375" style="3" customWidth="1"/>
    <col min="546" max="546" width="9.140625" style="3"/>
    <col min="547" max="547" width="10.7109375" style="3" customWidth="1"/>
    <col min="548" max="768" width="9.140625" style="3"/>
    <col min="769" max="769" width="0.7109375" style="3" customWidth="1"/>
    <col min="770" max="770" width="30.42578125" style="3" bestFit="1" customWidth="1"/>
    <col min="771" max="771" width="25" style="3" customWidth="1"/>
    <col min="772" max="800" width="7.85546875" style="3" customWidth="1"/>
    <col min="801" max="801" width="15.7109375" style="3" customWidth="1"/>
    <col min="802" max="802" width="9.140625" style="3"/>
    <col min="803" max="803" width="10.7109375" style="3" customWidth="1"/>
    <col min="804" max="1024" width="9.140625" style="3"/>
    <col min="1025" max="1025" width="0.7109375" style="3" customWidth="1"/>
    <col min="1026" max="1026" width="30.42578125" style="3" bestFit="1" customWidth="1"/>
    <col min="1027" max="1027" width="25" style="3" customWidth="1"/>
    <col min="1028" max="1056" width="7.85546875" style="3" customWidth="1"/>
    <col min="1057" max="1057" width="15.7109375" style="3" customWidth="1"/>
    <col min="1058" max="1058" width="9.140625" style="3"/>
    <col min="1059" max="1059" width="10.7109375" style="3" customWidth="1"/>
    <col min="1060" max="1280" width="9.140625" style="3"/>
    <col min="1281" max="1281" width="0.7109375" style="3" customWidth="1"/>
    <col min="1282" max="1282" width="30.42578125" style="3" bestFit="1" customWidth="1"/>
    <col min="1283" max="1283" width="25" style="3" customWidth="1"/>
    <col min="1284" max="1312" width="7.85546875" style="3" customWidth="1"/>
    <col min="1313" max="1313" width="15.7109375" style="3" customWidth="1"/>
    <col min="1314" max="1314" width="9.140625" style="3"/>
    <col min="1315" max="1315" width="10.7109375" style="3" customWidth="1"/>
    <col min="1316" max="1536" width="9.140625" style="3"/>
    <col min="1537" max="1537" width="0.7109375" style="3" customWidth="1"/>
    <col min="1538" max="1538" width="30.42578125" style="3" bestFit="1" customWidth="1"/>
    <col min="1539" max="1539" width="25" style="3" customWidth="1"/>
    <col min="1540" max="1568" width="7.85546875" style="3" customWidth="1"/>
    <col min="1569" max="1569" width="15.7109375" style="3" customWidth="1"/>
    <col min="1570" max="1570" width="9.140625" style="3"/>
    <col min="1571" max="1571" width="10.7109375" style="3" customWidth="1"/>
    <col min="1572" max="1792" width="9.140625" style="3"/>
    <col min="1793" max="1793" width="0.7109375" style="3" customWidth="1"/>
    <col min="1794" max="1794" width="30.42578125" style="3" bestFit="1" customWidth="1"/>
    <col min="1795" max="1795" width="25" style="3" customWidth="1"/>
    <col min="1796" max="1824" width="7.85546875" style="3" customWidth="1"/>
    <col min="1825" max="1825" width="15.7109375" style="3" customWidth="1"/>
    <col min="1826" max="1826" width="9.140625" style="3"/>
    <col min="1827" max="1827" width="10.7109375" style="3" customWidth="1"/>
    <col min="1828" max="2048" width="9.140625" style="3"/>
    <col min="2049" max="2049" width="0.7109375" style="3" customWidth="1"/>
    <col min="2050" max="2050" width="30.42578125" style="3" bestFit="1" customWidth="1"/>
    <col min="2051" max="2051" width="25" style="3" customWidth="1"/>
    <col min="2052" max="2080" width="7.85546875" style="3" customWidth="1"/>
    <col min="2081" max="2081" width="15.7109375" style="3" customWidth="1"/>
    <col min="2082" max="2082" width="9.140625" style="3"/>
    <col min="2083" max="2083" width="10.7109375" style="3" customWidth="1"/>
    <col min="2084" max="2304" width="9.140625" style="3"/>
    <col min="2305" max="2305" width="0.7109375" style="3" customWidth="1"/>
    <col min="2306" max="2306" width="30.42578125" style="3" bestFit="1" customWidth="1"/>
    <col min="2307" max="2307" width="25" style="3" customWidth="1"/>
    <col min="2308" max="2336" width="7.85546875" style="3" customWidth="1"/>
    <col min="2337" max="2337" width="15.7109375" style="3" customWidth="1"/>
    <col min="2338" max="2338" width="9.140625" style="3"/>
    <col min="2339" max="2339" width="10.7109375" style="3" customWidth="1"/>
    <col min="2340" max="2560" width="9.140625" style="3"/>
    <col min="2561" max="2561" width="0.7109375" style="3" customWidth="1"/>
    <col min="2562" max="2562" width="30.42578125" style="3" bestFit="1" customWidth="1"/>
    <col min="2563" max="2563" width="25" style="3" customWidth="1"/>
    <col min="2564" max="2592" width="7.85546875" style="3" customWidth="1"/>
    <col min="2593" max="2593" width="15.7109375" style="3" customWidth="1"/>
    <col min="2594" max="2594" width="9.140625" style="3"/>
    <col min="2595" max="2595" width="10.7109375" style="3" customWidth="1"/>
    <col min="2596" max="2816" width="9.140625" style="3"/>
    <col min="2817" max="2817" width="0.7109375" style="3" customWidth="1"/>
    <col min="2818" max="2818" width="30.42578125" style="3" bestFit="1" customWidth="1"/>
    <col min="2819" max="2819" width="25" style="3" customWidth="1"/>
    <col min="2820" max="2848" width="7.85546875" style="3" customWidth="1"/>
    <col min="2849" max="2849" width="15.7109375" style="3" customWidth="1"/>
    <col min="2850" max="2850" width="9.140625" style="3"/>
    <col min="2851" max="2851" width="10.7109375" style="3" customWidth="1"/>
    <col min="2852" max="3072" width="9.140625" style="3"/>
    <col min="3073" max="3073" width="0.7109375" style="3" customWidth="1"/>
    <col min="3074" max="3074" width="30.42578125" style="3" bestFit="1" customWidth="1"/>
    <col min="3075" max="3075" width="25" style="3" customWidth="1"/>
    <col min="3076" max="3104" width="7.85546875" style="3" customWidth="1"/>
    <col min="3105" max="3105" width="15.7109375" style="3" customWidth="1"/>
    <col min="3106" max="3106" width="9.140625" style="3"/>
    <col min="3107" max="3107" width="10.7109375" style="3" customWidth="1"/>
    <col min="3108" max="3328" width="9.140625" style="3"/>
    <col min="3329" max="3329" width="0.7109375" style="3" customWidth="1"/>
    <col min="3330" max="3330" width="30.42578125" style="3" bestFit="1" customWidth="1"/>
    <col min="3331" max="3331" width="25" style="3" customWidth="1"/>
    <col min="3332" max="3360" width="7.85546875" style="3" customWidth="1"/>
    <col min="3361" max="3361" width="15.7109375" style="3" customWidth="1"/>
    <col min="3362" max="3362" width="9.140625" style="3"/>
    <col min="3363" max="3363" width="10.7109375" style="3" customWidth="1"/>
    <col min="3364" max="3584" width="9.140625" style="3"/>
    <col min="3585" max="3585" width="0.7109375" style="3" customWidth="1"/>
    <col min="3586" max="3586" width="30.42578125" style="3" bestFit="1" customWidth="1"/>
    <col min="3587" max="3587" width="25" style="3" customWidth="1"/>
    <col min="3588" max="3616" width="7.85546875" style="3" customWidth="1"/>
    <col min="3617" max="3617" width="15.7109375" style="3" customWidth="1"/>
    <col min="3618" max="3618" width="9.140625" style="3"/>
    <col min="3619" max="3619" width="10.7109375" style="3" customWidth="1"/>
    <col min="3620" max="3840" width="9.140625" style="3"/>
    <col min="3841" max="3841" width="0.7109375" style="3" customWidth="1"/>
    <col min="3842" max="3842" width="30.42578125" style="3" bestFit="1" customWidth="1"/>
    <col min="3843" max="3843" width="25" style="3" customWidth="1"/>
    <col min="3844" max="3872" width="7.85546875" style="3" customWidth="1"/>
    <col min="3873" max="3873" width="15.7109375" style="3" customWidth="1"/>
    <col min="3874" max="3874" width="9.140625" style="3"/>
    <col min="3875" max="3875" width="10.7109375" style="3" customWidth="1"/>
    <col min="3876" max="4096" width="9.140625" style="3"/>
    <col min="4097" max="4097" width="0.7109375" style="3" customWidth="1"/>
    <col min="4098" max="4098" width="30.42578125" style="3" bestFit="1" customWidth="1"/>
    <col min="4099" max="4099" width="25" style="3" customWidth="1"/>
    <col min="4100" max="4128" width="7.85546875" style="3" customWidth="1"/>
    <col min="4129" max="4129" width="15.7109375" style="3" customWidth="1"/>
    <col min="4130" max="4130" width="9.140625" style="3"/>
    <col min="4131" max="4131" width="10.7109375" style="3" customWidth="1"/>
    <col min="4132" max="4352" width="9.140625" style="3"/>
    <col min="4353" max="4353" width="0.7109375" style="3" customWidth="1"/>
    <col min="4354" max="4354" width="30.42578125" style="3" bestFit="1" customWidth="1"/>
    <col min="4355" max="4355" width="25" style="3" customWidth="1"/>
    <col min="4356" max="4384" width="7.85546875" style="3" customWidth="1"/>
    <col min="4385" max="4385" width="15.7109375" style="3" customWidth="1"/>
    <col min="4386" max="4386" width="9.140625" style="3"/>
    <col min="4387" max="4387" width="10.7109375" style="3" customWidth="1"/>
    <col min="4388" max="4608" width="9.140625" style="3"/>
    <col min="4609" max="4609" width="0.7109375" style="3" customWidth="1"/>
    <col min="4610" max="4610" width="30.42578125" style="3" bestFit="1" customWidth="1"/>
    <col min="4611" max="4611" width="25" style="3" customWidth="1"/>
    <col min="4612" max="4640" width="7.85546875" style="3" customWidth="1"/>
    <col min="4641" max="4641" width="15.7109375" style="3" customWidth="1"/>
    <col min="4642" max="4642" width="9.140625" style="3"/>
    <col min="4643" max="4643" width="10.7109375" style="3" customWidth="1"/>
    <col min="4644" max="4864" width="9.140625" style="3"/>
    <col min="4865" max="4865" width="0.7109375" style="3" customWidth="1"/>
    <col min="4866" max="4866" width="30.42578125" style="3" bestFit="1" customWidth="1"/>
    <col min="4867" max="4867" width="25" style="3" customWidth="1"/>
    <col min="4868" max="4896" width="7.85546875" style="3" customWidth="1"/>
    <col min="4897" max="4897" width="15.7109375" style="3" customWidth="1"/>
    <col min="4898" max="4898" width="9.140625" style="3"/>
    <col min="4899" max="4899" width="10.7109375" style="3" customWidth="1"/>
    <col min="4900" max="5120" width="9.140625" style="3"/>
    <col min="5121" max="5121" width="0.7109375" style="3" customWidth="1"/>
    <col min="5122" max="5122" width="30.42578125" style="3" bestFit="1" customWidth="1"/>
    <col min="5123" max="5123" width="25" style="3" customWidth="1"/>
    <col min="5124" max="5152" width="7.85546875" style="3" customWidth="1"/>
    <col min="5153" max="5153" width="15.7109375" style="3" customWidth="1"/>
    <col min="5154" max="5154" width="9.140625" style="3"/>
    <col min="5155" max="5155" width="10.7109375" style="3" customWidth="1"/>
    <col min="5156" max="5376" width="9.140625" style="3"/>
    <col min="5377" max="5377" width="0.7109375" style="3" customWidth="1"/>
    <col min="5378" max="5378" width="30.42578125" style="3" bestFit="1" customWidth="1"/>
    <col min="5379" max="5379" width="25" style="3" customWidth="1"/>
    <col min="5380" max="5408" width="7.85546875" style="3" customWidth="1"/>
    <col min="5409" max="5409" width="15.7109375" style="3" customWidth="1"/>
    <col min="5410" max="5410" width="9.140625" style="3"/>
    <col min="5411" max="5411" width="10.7109375" style="3" customWidth="1"/>
    <col min="5412" max="5632" width="9.140625" style="3"/>
    <col min="5633" max="5633" width="0.7109375" style="3" customWidth="1"/>
    <col min="5634" max="5634" width="30.42578125" style="3" bestFit="1" customWidth="1"/>
    <col min="5635" max="5635" width="25" style="3" customWidth="1"/>
    <col min="5636" max="5664" width="7.85546875" style="3" customWidth="1"/>
    <col min="5665" max="5665" width="15.7109375" style="3" customWidth="1"/>
    <col min="5666" max="5666" width="9.140625" style="3"/>
    <col min="5667" max="5667" width="10.7109375" style="3" customWidth="1"/>
    <col min="5668" max="5888" width="9.140625" style="3"/>
    <col min="5889" max="5889" width="0.7109375" style="3" customWidth="1"/>
    <col min="5890" max="5890" width="30.42578125" style="3" bestFit="1" customWidth="1"/>
    <col min="5891" max="5891" width="25" style="3" customWidth="1"/>
    <col min="5892" max="5920" width="7.85546875" style="3" customWidth="1"/>
    <col min="5921" max="5921" width="15.7109375" style="3" customWidth="1"/>
    <col min="5922" max="5922" width="9.140625" style="3"/>
    <col min="5923" max="5923" width="10.7109375" style="3" customWidth="1"/>
    <col min="5924" max="6144" width="9.140625" style="3"/>
    <col min="6145" max="6145" width="0.7109375" style="3" customWidth="1"/>
    <col min="6146" max="6146" width="30.42578125" style="3" bestFit="1" customWidth="1"/>
    <col min="6147" max="6147" width="25" style="3" customWidth="1"/>
    <col min="6148" max="6176" width="7.85546875" style="3" customWidth="1"/>
    <col min="6177" max="6177" width="15.7109375" style="3" customWidth="1"/>
    <col min="6178" max="6178" width="9.140625" style="3"/>
    <col min="6179" max="6179" width="10.7109375" style="3" customWidth="1"/>
    <col min="6180" max="6400" width="9.140625" style="3"/>
    <col min="6401" max="6401" width="0.7109375" style="3" customWidth="1"/>
    <col min="6402" max="6402" width="30.42578125" style="3" bestFit="1" customWidth="1"/>
    <col min="6403" max="6403" width="25" style="3" customWidth="1"/>
    <col min="6404" max="6432" width="7.85546875" style="3" customWidth="1"/>
    <col min="6433" max="6433" width="15.7109375" style="3" customWidth="1"/>
    <col min="6434" max="6434" width="9.140625" style="3"/>
    <col min="6435" max="6435" width="10.7109375" style="3" customWidth="1"/>
    <col min="6436" max="6656" width="9.140625" style="3"/>
    <col min="6657" max="6657" width="0.7109375" style="3" customWidth="1"/>
    <col min="6658" max="6658" width="30.42578125" style="3" bestFit="1" customWidth="1"/>
    <col min="6659" max="6659" width="25" style="3" customWidth="1"/>
    <col min="6660" max="6688" width="7.85546875" style="3" customWidth="1"/>
    <col min="6689" max="6689" width="15.7109375" style="3" customWidth="1"/>
    <col min="6690" max="6690" width="9.140625" style="3"/>
    <col min="6691" max="6691" width="10.7109375" style="3" customWidth="1"/>
    <col min="6692" max="6912" width="9.140625" style="3"/>
    <col min="6913" max="6913" width="0.7109375" style="3" customWidth="1"/>
    <col min="6914" max="6914" width="30.42578125" style="3" bestFit="1" customWidth="1"/>
    <col min="6915" max="6915" width="25" style="3" customWidth="1"/>
    <col min="6916" max="6944" width="7.85546875" style="3" customWidth="1"/>
    <col min="6945" max="6945" width="15.7109375" style="3" customWidth="1"/>
    <col min="6946" max="6946" width="9.140625" style="3"/>
    <col min="6947" max="6947" width="10.7109375" style="3" customWidth="1"/>
    <col min="6948" max="7168" width="9.140625" style="3"/>
    <col min="7169" max="7169" width="0.7109375" style="3" customWidth="1"/>
    <col min="7170" max="7170" width="30.42578125" style="3" bestFit="1" customWidth="1"/>
    <col min="7171" max="7171" width="25" style="3" customWidth="1"/>
    <col min="7172" max="7200" width="7.85546875" style="3" customWidth="1"/>
    <col min="7201" max="7201" width="15.7109375" style="3" customWidth="1"/>
    <col min="7202" max="7202" width="9.140625" style="3"/>
    <col min="7203" max="7203" width="10.7109375" style="3" customWidth="1"/>
    <col min="7204" max="7424" width="9.140625" style="3"/>
    <col min="7425" max="7425" width="0.7109375" style="3" customWidth="1"/>
    <col min="7426" max="7426" width="30.42578125" style="3" bestFit="1" customWidth="1"/>
    <col min="7427" max="7427" width="25" style="3" customWidth="1"/>
    <col min="7428" max="7456" width="7.85546875" style="3" customWidth="1"/>
    <col min="7457" max="7457" width="15.7109375" style="3" customWidth="1"/>
    <col min="7458" max="7458" width="9.140625" style="3"/>
    <col min="7459" max="7459" width="10.7109375" style="3" customWidth="1"/>
    <col min="7460" max="7680" width="9.140625" style="3"/>
    <col min="7681" max="7681" width="0.7109375" style="3" customWidth="1"/>
    <col min="7682" max="7682" width="30.42578125" style="3" bestFit="1" customWidth="1"/>
    <col min="7683" max="7683" width="25" style="3" customWidth="1"/>
    <col min="7684" max="7712" width="7.85546875" style="3" customWidth="1"/>
    <col min="7713" max="7713" width="15.7109375" style="3" customWidth="1"/>
    <col min="7714" max="7714" width="9.140625" style="3"/>
    <col min="7715" max="7715" width="10.7109375" style="3" customWidth="1"/>
    <col min="7716" max="7936" width="9.140625" style="3"/>
    <col min="7937" max="7937" width="0.7109375" style="3" customWidth="1"/>
    <col min="7938" max="7938" width="30.42578125" style="3" bestFit="1" customWidth="1"/>
    <col min="7939" max="7939" width="25" style="3" customWidth="1"/>
    <col min="7940" max="7968" width="7.85546875" style="3" customWidth="1"/>
    <col min="7969" max="7969" width="15.7109375" style="3" customWidth="1"/>
    <col min="7970" max="7970" width="9.140625" style="3"/>
    <col min="7971" max="7971" width="10.7109375" style="3" customWidth="1"/>
    <col min="7972" max="8192" width="9.140625" style="3"/>
    <col min="8193" max="8193" width="0.7109375" style="3" customWidth="1"/>
    <col min="8194" max="8194" width="30.42578125" style="3" bestFit="1" customWidth="1"/>
    <col min="8195" max="8195" width="25" style="3" customWidth="1"/>
    <col min="8196" max="8224" width="7.85546875" style="3" customWidth="1"/>
    <col min="8225" max="8225" width="15.7109375" style="3" customWidth="1"/>
    <col min="8226" max="8226" width="9.140625" style="3"/>
    <col min="8227" max="8227" width="10.7109375" style="3" customWidth="1"/>
    <col min="8228" max="8448" width="9.140625" style="3"/>
    <col min="8449" max="8449" width="0.7109375" style="3" customWidth="1"/>
    <col min="8450" max="8450" width="30.42578125" style="3" bestFit="1" customWidth="1"/>
    <col min="8451" max="8451" width="25" style="3" customWidth="1"/>
    <col min="8452" max="8480" width="7.85546875" style="3" customWidth="1"/>
    <col min="8481" max="8481" width="15.7109375" style="3" customWidth="1"/>
    <col min="8482" max="8482" width="9.140625" style="3"/>
    <col min="8483" max="8483" width="10.7109375" style="3" customWidth="1"/>
    <col min="8484" max="8704" width="9.140625" style="3"/>
    <col min="8705" max="8705" width="0.7109375" style="3" customWidth="1"/>
    <col min="8706" max="8706" width="30.42578125" style="3" bestFit="1" customWidth="1"/>
    <col min="8707" max="8707" width="25" style="3" customWidth="1"/>
    <col min="8708" max="8736" width="7.85546875" style="3" customWidth="1"/>
    <col min="8737" max="8737" width="15.7109375" style="3" customWidth="1"/>
    <col min="8738" max="8738" width="9.140625" style="3"/>
    <col min="8739" max="8739" width="10.7109375" style="3" customWidth="1"/>
    <col min="8740" max="8960" width="9.140625" style="3"/>
    <col min="8961" max="8961" width="0.7109375" style="3" customWidth="1"/>
    <col min="8962" max="8962" width="30.42578125" style="3" bestFit="1" customWidth="1"/>
    <col min="8963" max="8963" width="25" style="3" customWidth="1"/>
    <col min="8964" max="8992" width="7.85546875" style="3" customWidth="1"/>
    <col min="8993" max="8993" width="15.7109375" style="3" customWidth="1"/>
    <col min="8994" max="8994" width="9.140625" style="3"/>
    <col min="8995" max="8995" width="10.7109375" style="3" customWidth="1"/>
    <col min="8996" max="9216" width="9.140625" style="3"/>
    <col min="9217" max="9217" width="0.7109375" style="3" customWidth="1"/>
    <col min="9218" max="9218" width="30.42578125" style="3" bestFit="1" customWidth="1"/>
    <col min="9219" max="9219" width="25" style="3" customWidth="1"/>
    <col min="9220" max="9248" width="7.85546875" style="3" customWidth="1"/>
    <col min="9249" max="9249" width="15.7109375" style="3" customWidth="1"/>
    <col min="9250" max="9250" width="9.140625" style="3"/>
    <col min="9251" max="9251" width="10.7109375" style="3" customWidth="1"/>
    <col min="9252" max="9472" width="9.140625" style="3"/>
    <col min="9473" max="9473" width="0.7109375" style="3" customWidth="1"/>
    <col min="9474" max="9474" width="30.42578125" style="3" bestFit="1" customWidth="1"/>
    <col min="9475" max="9475" width="25" style="3" customWidth="1"/>
    <col min="9476" max="9504" width="7.85546875" style="3" customWidth="1"/>
    <col min="9505" max="9505" width="15.7109375" style="3" customWidth="1"/>
    <col min="9506" max="9506" width="9.140625" style="3"/>
    <col min="9507" max="9507" width="10.7109375" style="3" customWidth="1"/>
    <col min="9508" max="9728" width="9.140625" style="3"/>
    <col min="9729" max="9729" width="0.7109375" style="3" customWidth="1"/>
    <col min="9730" max="9730" width="30.42578125" style="3" bestFit="1" customWidth="1"/>
    <col min="9731" max="9731" width="25" style="3" customWidth="1"/>
    <col min="9732" max="9760" width="7.85546875" style="3" customWidth="1"/>
    <col min="9761" max="9761" width="15.7109375" style="3" customWidth="1"/>
    <col min="9762" max="9762" width="9.140625" style="3"/>
    <col min="9763" max="9763" width="10.7109375" style="3" customWidth="1"/>
    <col min="9764" max="9984" width="9.140625" style="3"/>
    <col min="9985" max="9985" width="0.7109375" style="3" customWidth="1"/>
    <col min="9986" max="9986" width="30.42578125" style="3" bestFit="1" customWidth="1"/>
    <col min="9987" max="9987" width="25" style="3" customWidth="1"/>
    <col min="9988" max="10016" width="7.85546875" style="3" customWidth="1"/>
    <col min="10017" max="10017" width="15.7109375" style="3" customWidth="1"/>
    <col min="10018" max="10018" width="9.140625" style="3"/>
    <col min="10019" max="10019" width="10.7109375" style="3" customWidth="1"/>
    <col min="10020" max="10240" width="9.140625" style="3"/>
    <col min="10241" max="10241" width="0.7109375" style="3" customWidth="1"/>
    <col min="10242" max="10242" width="30.42578125" style="3" bestFit="1" customWidth="1"/>
    <col min="10243" max="10243" width="25" style="3" customWidth="1"/>
    <col min="10244" max="10272" width="7.85546875" style="3" customWidth="1"/>
    <col min="10273" max="10273" width="15.7109375" style="3" customWidth="1"/>
    <col min="10274" max="10274" width="9.140625" style="3"/>
    <col min="10275" max="10275" width="10.7109375" style="3" customWidth="1"/>
    <col min="10276" max="10496" width="9.140625" style="3"/>
    <col min="10497" max="10497" width="0.7109375" style="3" customWidth="1"/>
    <col min="10498" max="10498" width="30.42578125" style="3" bestFit="1" customWidth="1"/>
    <col min="10499" max="10499" width="25" style="3" customWidth="1"/>
    <col min="10500" max="10528" width="7.85546875" style="3" customWidth="1"/>
    <col min="10529" max="10529" width="15.7109375" style="3" customWidth="1"/>
    <col min="10530" max="10530" width="9.140625" style="3"/>
    <col min="10531" max="10531" width="10.7109375" style="3" customWidth="1"/>
    <col min="10532" max="10752" width="9.140625" style="3"/>
    <col min="10753" max="10753" width="0.7109375" style="3" customWidth="1"/>
    <col min="10754" max="10754" width="30.42578125" style="3" bestFit="1" customWidth="1"/>
    <col min="10755" max="10755" width="25" style="3" customWidth="1"/>
    <col min="10756" max="10784" width="7.85546875" style="3" customWidth="1"/>
    <col min="10785" max="10785" width="15.7109375" style="3" customWidth="1"/>
    <col min="10786" max="10786" width="9.140625" style="3"/>
    <col min="10787" max="10787" width="10.7109375" style="3" customWidth="1"/>
    <col min="10788" max="11008" width="9.140625" style="3"/>
    <col min="11009" max="11009" width="0.7109375" style="3" customWidth="1"/>
    <col min="11010" max="11010" width="30.42578125" style="3" bestFit="1" customWidth="1"/>
    <col min="11011" max="11011" width="25" style="3" customWidth="1"/>
    <col min="11012" max="11040" width="7.85546875" style="3" customWidth="1"/>
    <col min="11041" max="11041" width="15.7109375" style="3" customWidth="1"/>
    <col min="11042" max="11042" width="9.140625" style="3"/>
    <col min="11043" max="11043" width="10.7109375" style="3" customWidth="1"/>
    <col min="11044" max="11264" width="9.140625" style="3"/>
    <col min="11265" max="11265" width="0.7109375" style="3" customWidth="1"/>
    <col min="11266" max="11266" width="30.42578125" style="3" bestFit="1" customWidth="1"/>
    <col min="11267" max="11267" width="25" style="3" customWidth="1"/>
    <col min="11268" max="11296" width="7.85546875" style="3" customWidth="1"/>
    <col min="11297" max="11297" width="15.7109375" style="3" customWidth="1"/>
    <col min="11298" max="11298" width="9.140625" style="3"/>
    <col min="11299" max="11299" width="10.7109375" style="3" customWidth="1"/>
    <col min="11300" max="11520" width="9.140625" style="3"/>
    <col min="11521" max="11521" width="0.7109375" style="3" customWidth="1"/>
    <col min="11522" max="11522" width="30.42578125" style="3" bestFit="1" customWidth="1"/>
    <col min="11523" max="11523" width="25" style="3" customWidth="1"/>
    <col min="11524" max="11552" width="7.85546875" style="3" customWidth="1"/>
    <col min="11553" max="11553" width="15.7109375" style="3" customWidth="1"/>
    <col min="11554" max="11554" width="9.140625" style="3"/>
    <col min="11555" max="11555" width="10.7109375" style="3" customWidth="1"/>
    <col min="11556" max="11776" width="9.140625" style="3"/>
    <col min="11777" max="11777" width="0.7109375" style="3" customWidth="1"/>
    <col min="11778" max="11778" width="30.42578125" style="3" bestFit="1" customWidth="1"/>
    <col min="11779" max="11779" width="25" style="3" customWidth="1"/>
    <col min="11780" max="11808" width="7.85546875" style="3" customWidth="1"/>
    <col min="11809" max="11809" width="15.7109375" style="3" customWidth="1"/>
    <col min="11810" max="11810" width="9.140625" style="3"/>
    <col min="11811" max="11811" width="10.7109375" style="3" customWidth="1"/>
    <col min="11812" max="12032" width="9.140625" style="3"/>
    <col min="12033" max="12033" width="0.7109375" style="3" customWidth="1"/>
    <col min="12034" max="12034" width="30.42578125" style="3" bestFit="1" customWidth="1"/>
    <col min="12035" max="12035" width="25" style="3" customWidth="1"/>
    <col min="12036" max="12064" width="7.85546875" style="3" customWidth="1"/>
    <col min="12065" max="12065" width="15.7109375" style="3" customWidth="1"/>
    <col min="12066" max="12066" width="9.140625" style="3"/>
    <col min="12067" max="12067" width="10.7109375" style="3" customWidth="1"/>
    <col min="12068" max="12288" width="9.140625" style="3"/>
    <col min="12289" max="12289" width="0.7109375" style="3" customWidth="1"/>
    <col min="12290" max="12290" width="30.42578125" style="3" bestFit="1" customWidth="1"/>
    <col min="12291" max="12291" width="25" style="3" customWidth="1"/>
    <col min="12292" max="12320" width="7.85546875" style="3" customWidth="1"/>
    <col min="12321" max="12321" width="15.7109375" style="3" customWidth="1"/>
    <col min="12322" max="12322" width="9.140625" style="3"/>
    <col min="12323" max="12323" width="10.7109375" style="3" customWidth="1"/>
    <col min="12324" max="12544" width="9.140625" style="3"/>
    <col min="12545" max="12545" width="0.7109375" style="3" customWidth="1"/>
    <col min="12546" max="12546" width="30.42578125" style="3" bestFit="1" customWidth="1"/>
    <col min="12547" max="12547" width="25" style="3" customWidth="1"/>
    <col min="12548" max="12576" width="7.85546875" style="3" customWidth="1"/>
    <col min="12577" max="12577" width="15.7109375" style="3" customWidth="1"/>
    <col min="12578" max="12578" width="9.140625" style="3"/>
    <col min="12579" max="12579" width="10.7109375" style="3" customWidth="1"/>
    <col min="12580" max="12800" width="9.140625" style="3"/>
    <col min="12801" max="12801" width="0.7109375" style="3" customWidth="1"/>
    <col min="12802" max="12802" width="30.42578125" style="3" bestFit="1" customWidth="1"/>
    <col min="12803" max="12803" width="25" style="3" customWidth="1"/>
    <col min="12804" max="12832" width="7.85546875" style="3" customWidth="1"/>
    <col min="12833" max="12833" width="15.7109375" style="3" customWidth="1"/>
    <col min="12834" max="12834" width="9.140625" style="3"/>
    <col min="12835" max="12835" width="10.7109375" style="3" customWidth="1"/>
    <col min="12836" max="13056" width="9.140625" style="3"/>
    <col min="13057" max="13057" width="0.7109375" style="3" customWidth="1"/>
    <col min="13058" max="13058" width="30.42578125" style="3" bestFit="1" customWidth="1"/>
    <col min="13059" max="13059" width="25" style="3" customWidth="1"/>
    <col min="13060" max="13088" width="7.85546875" style="3" customWidth="1"/>
    <col min="13089" max="13089" width="15.7109375" style="3" customWidth="1"/>
    <col min="13090" max="13090" width="9.140625" style="3"/>
    <col min="13091" max="13091" width="10.7109375" style="3" customWidth="1"/>
    <col min="13092" max="13312" width="9.140625" style="3"/>
    <col min="13313" max="13313" width="0.7109375" style="3" customWidth="1"/>
    <col min="13314" max="13314" width="30.42578125" style="3" bestFit="1" customWidth="1"/>
    <col min="13315" max="13315" width="25" style="3" customWidth="1"/>
    <col min="13316" max="13344" width="7.85546875" style="3" customWidth="1"/>
    <col min="13345" max="13345" width="15.7109375" style="3" customWidth="1"/>
    <col min="13346" max="13346" width="9.140625" style="3"/>
    <col min="13347" max="13347" width="10.7109375" style="3" customWidth="1"/>
    <col min="13348" max="13568" width="9.140625" style="3"/>
    <col min="13569" max="13569" width="0.7109375" style="3" customWidth="1"/>
    <col min="13570" max="13570" width="30.42578125" style="3" bestFit="1" customWidth="1"/>
    <col min="13571" max="13571" width="25" style="3" customWidth="1"/>
    <col min="13572" max="13600" width="7.85546875" style="3" customWidth="1"/>
    <col min="13601" max="13601" width="15.7109375" style="3" customWidth="1"/>
    <col min="13602" max="13602" width="9.140625" style="3"/>
    <col min="13603" max="13603" width="10.7109375" style="3" customWidth="1"/>
    <col min="13604" max="13824" width="9.140625" style="3"/>
    <col min="13825" max="13825" width="0.7109375" style="3" customWidth="1"/>
    <col min="13826" max="13826" width="30.42578125" style="3" bestFit="1" customWidth="1"/>
    <col min="13827" max="13827" width="25" style="3" customWidth="1"/>
    <col min="13828" max="13856" width="7.85546875" style="3" customWidth="1"/>
    <col min="13857" max="13857" width="15.7109375" style="3" customWidth="1"/>
    <col min="13858" max="13858" width="9.140625" style="3"/>
    <col min="13859" max="13859" width="10.7109375" style="3" customWidth="1"/>
    <col min="13860" max="14080" width="9.140625" style="3"/>
    <col min="14081" max="14081" width="0.7109375" style="3" customWidth="1"/>
    <col min="14082" max="14082" width="30.42578125" style="3" bestFit="1" customWidth="1"/>
    <col min="14083" max="14083" width="25" style="3" customWidth="1"/>
    <col min="14084" max="14112" width="7.85546875" style="3" customWidth="1"/>
    <col min="14113" max="14113" width="15.7109375" style="3" customWidth="1"/>
    <col min="14114" max="14114" width="9.140625" style="3"/>
    <col min="14115" max="14115" width="10.7109375" style="3" customWidth="1"/>
    <col min="14116" max="14336" width="9.140625" style="3"/>
    <col min="14337" max="14337" width="0.7109375" style="3" customWidth="1"/>
    <col min="14338" max="14338" width="30.42578125" style="3" bestFit="1" customWidth="1"/>
    <col min="14339" max="14339" width="25" style="3" customWidth="1"/>
    <col min="14340" max="14368" width="7.85546875" style="3" customWidth="1"/>
    <col min="14369" max="14369" width="15.7109375" style="3" customWidth="1"/>
    <col min="14370" max="14370" width="9.140625" style="3"/>
    <col min="14371" max="14371" width="10.7109375" style="3" customWidth="1"/>
    <col min="14372" max="14592" width="9.140625" style="3"/>
    <col min="14593" max="14593" width="0.7109375" style="3" customWidth="1"/>
    <col min="14594" max="14594" width="30.42578125" style="3" bestFit="1" customWidth="1"/>
    <col min="14595" max="14595" width="25" style="3" customWidth="1"/>
    <col min="14596" max="14624" width="7.85546875" style="3" customWidth="1"/>
    <col min="14625" max="14625" width="15.7109375" style="3" customWidth="1"/>
    <col min="14626" max="14626" width="9.140625" style="3"/>
    <col min="14627" max="14627" width="10.7109375" style="3" customWidth="1"/>
    <col min="14628" max="14848" width="9.140625" style="3"/>
    <col min="14849" max="14849" width="0.7109375" style="3" customWidth="1"/>
    <col min="14850" max="14850" width="30.42578125" style="3" bestFit="1" customWidth="1"/>
    <col min="14851" max="14851" width="25" style="3" customWidth="1"/>
    <col min="14852" max="14880" width="7.85546875" style="3" customWidth="1"/>
    <col min="14881" max="14881" width="15.7109375" style="3" customWidth="1"/>
    <col min="14882" max="14882" width="9.140625" style="3"/>
    <col min="14883" max="14883" width="10.7109375" style="3" customWidth="1"/>
    <col min="14884" max="15104" width="9.140625" style="3"/>
    <col min="15105" max="15105" width="0.7109375" style="3" customWidth="1"/>
    <col min="15106" max="15106" width="30.42578125" style="3" bestFit="1" customWidth="1"/>
    <col min="15107" max="15107" width="25" style="3" customWidth="1"/>
    <col min="15108" max="15136" width="7.85546875" style="3" customWidth="1"/>
    <col min="15137" max="15137" width="15.7109375" style="3" customWidth="1"/>
    <col min="15138" max="15138" width="9.140625" style="3"/>
    <col min="15139" max="15139" width="10.7109375" style="3" customWidth="1"/>
    <col min="15140" max="15360" width="9.140625" style="3"/>
    <col min="15361" max="15361" width="0.7109375" style="3" customWidth="1"/>
    <col min="15362" max="15362" width="30.42578125" style="3" bestFit="1" customWidth="1"/>
    <col min="15363" max="15363" width="25" style="3" customWidth="1"/>
    <col min="15364" max="15392" width="7.85546875" style="3" customWidth="1"/>
    <col min="15393" max="15393" width="15.7109375" style="3" customWidth="1"/>
    <col min="15394" max="15394" width="9.140625" style="3"/>
    <col min="15395" max="15395" width="10.7109375" style="3" customWidth="1"/>
    <col min="15396" max="15616" width="9.140625" style="3"/>
    <col min="15617" max="15617" width="0.7109375" style="3" customWidth="1"/>
    <col min="15618" max="15618" width="30.42578125" style="3" bestFit="1" customWidth="1"/>
    <col min="15619" max="15619" width="25" style="3" customWidth="1"/>
    <col min="15620" max="15648" width="7.85546875" style="3" customWidth="1"/>
    <col min="15649" max="15649" width="15.7109375" style="3" customWidth="1"/>
    <col min="15650" max="15650" width="9.140625" style="3"/>
    <col min="15651" max="15651" width="10.7109375" style="3" customWidth="1"/>
    <col min="15652" max="15872" width="9.140625" style="3"/>
    <col min="15873" max="15873" width="0.7109375" style="3" customWidth="1"/>
    <col min="15874" max="15874" width="30.42578125" style="3" bestFit="1" customWidth="1"/>
    <col min="15875" max="15875" width="25" style="3" customWidth="1"/>
    <col min="15876" max="15904" width="7.85546875" style="3" customWidth="1"/>
    <col min="15905" max="15905" width="15.7109375" style="3" customWidth="1"/>
    <col min="15906" max="15906" width="9.140625" style="3"/>
    <col min="15907" max="15907" width="10.7109375" style="3" customWidth="1"/>
    <col min="15908" max="16128" width="9.140625" style="3"/>
    <col min="16129" max="16129" width="0.7109375" style="3" customWidth="1"/>
    <col min="16130" max="16130" width="30.42578125" style="3" bestFit="1" customWidth="1"/>
    <col min="16131" max="16131" width="25" style="3" customWidth="1"/>
    <col min="16132" max="16160" width="7.85546875" style="3" customWidth="1"/>
    <col min="16161" max="16161" width="15.7109375" style="3" customWidth="1"/>
    <col min="16162" max="16162" width="9.140625" style="3"/>
    <col min="16163" max="16163" width="10.7109375" style="3" customWidth="1"/>
    <col min="16164" max="16384" width="9.140625" style="3"/>
  </cols>
  <sheetData>
    <row r="1" spans="2:40" ht="15.75" thickBot="1" x14ac:dyDescent="0.3"/>
    <row r="2" spans="2:40" s="12" customFormat="1" ht="16.5" thickBot="1" x14ac:dyDescent="0.3">
      <c r="B2" s="4" t="s">
        <v>0</v>
      </c>
      <c r="C2" s="5" t="s">
        <v>1</v>
      </c>
      <c r="D2" s="6">
        <v>1992</v>
      </c>
      <c r="E2" s="5">
        <v>1993</v>
      </c>
      <c r="F2" s="6">
        <v>1994</v>
      </c>
      <c r="G2" s="5">
        <v>1995</v>
      </c>
      <c r="H2" s="6">
        <v>1996</v>
      </c>
      <c r="I2" s="5">
        <v>1997</v>
      </c>
      <c r="J2" s="6">
        <v>1998</v>
      </c>
      <c r="K2" s="5">
        <v>1999</v>
      </c>
      <c r="L2" s="6">
        <v>2000</v>
      </c>
      <c r="M2" s="5">
        <v>2001</v>
      </c>
      <c r="N2" s="6">
        <v>2002</v>
      </c>
      <c r="O2" s="5">
        <v>2003</v>
      </c>
      <c r="P2" s="6">
        <v>2004</v>
      </c>
      <c r="Q2" s="5">
        <v>2005</v>
      </c>
      <c r="R2" s="6">
        <v>2006</v>
      </c>
      <c r="S2" s="5">
        <v>2007</v>
      </c>
      <c r="T2" s="7">
        <v>2008</v>
      </c>
      <c r="U2" s="7">
        <v>2009</v>
      </c>
      <c r="V2" s="7">
        <v>2010</v>
      </c>
      <c r="W2" s="7">
        <v>2011</v>
      </c>
      <c r="X2" s="7">
        <v>2012</v>
      </c>
      <c r="Y2" s="7">
        <v>2013</v>
      </c>
      <c r="Z2" s="7">
        <v>2014</v>
      </c>
      <c r="AA2" s="7">
        <v>2015</v>
      </c>
      <c r="AB2" s="7">
        <v>2016</v>
      </c>
      <c r="AC2" s="7">
        <v>2017</v>
      </c>
      <c r="AD2" s="7">
        <v>2018</v>
      </c>
      <c r="AE2" s="7">
        <v>2019</v>
      </c>
      <c r="AF2" s="7">
        <v>2020</v>
      </c>
      <c r="AG2" s="7" t="s">
        <v>2</v>
      </c>
      <c r="AH2" s="114" t="s">
        <v>3</v>
      </c>
      <c r="AI2" s="3">
        <v>0</v>
      </c>
      <c r="AJ2" s="8" t="s">
        <v>4</v>
      </c>
      <c r="AK2" s="3" t="s">
        <v>5</v>
      </c>
      <c r="AL2" s="9" t="s">
        <v>6</v>
      </c>
      <c r="AM2" s="10" t="s">
        <v>7</v>
      </c>
      <c r="AN2" s="11" t="s">
        <v>8</v>
      </c>
    </row>
    <row r="3" spans="2:40" s="12" customFormat="1" ht="16.5" thickBot="1" x14ac:dyDescent="0.3">
      <c r="B3" s="4"/>
      <c r="C3" s="5"/>
      <c r="D3" s="7"/>
      <c r="E3" s="5"/>
      <c r="F3" s="5"/>
      <c r="G3" s="5"/>
      <c r="H3" s="6"/>
      <c r="I3" s="5"/>
      <c r="J3" s="6"/>
      <c r="K3" s="5"/>
      <c r="L3" s="6"/>
      <c r="M3" s="5"/>
      <c r="N3" s="6"/>
      <c r="O3" s="5"/>
      <c r="P3" s="4"/>
      <c r="Q3" s="5"/>
      <c r="R3" s="6"/>
      <c r="S3" s="5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114"/>
      <c r="AI3" s="13" t="s">
        <v>9</v>
      </c>
      <c r="AJ3" s="14" t="s">
        <v>10</v>
      </c>
      <c r="AK3" s="10" t="s">
        <v>11</v>
      </c>
      <c r="AL3" s="15" t="s">
        <v>12</v>
      </c>
    </row>
    <row r="4" spans="2:40" s="12" customFormat="1" ht="13.5" customHeight="1" thickBot="1" x14ac:dyDescent="0.3">
      <c r="B4" s="16" t="s">
        <v>13</v>
      </c>
      <c r="C4" s="17" t="s">
        <v>14</v>
      </c>
      <c r="D4" s="18"/>
      <c r="E4" s="19"/>
      <c r="F4" s="18"/>
      <c r="G4" s="19"/>
      <c r="H4" s="18"/>
      <c r="I4" s="19"/>
      <c r="J4" s="18"/>
      <c r="K4" s="19"/>
      <c r="L4" s="18"/>
      <c r="M4" s="19"/>
      <c r="N4" s="18"/>
      <c r="O4" s="19"/>
      <c r="P4" s="18"/>
      <c r="Q4" s="19"/>
      <c r="R4" s="18"/>
      <c r="S4" s="19"/>
      <c r="T4" s="18"/>
      <c r="U4" s="20"/>
      <c r="V4" s="20"/>
      <c r="W4" s="21">
        <v>7</v>
      </c>
      <c r="X4" s="22">
        <v>5</v>
      </c>
      <c r="Y4" s="22">
        <v>5</v>
      </c>
      <c r="Z4" s="23"/>
      <c r="AA4" s="22">
        <v>7</v>
      </c>
      <c r="AB4" s="23"/>
      <c r="AC4" s="22">
        <v>5</v>
      </c>
      <c r="AD4" s="22">
        <v>12</v>
      </c>
      <c r="AE4" s="23"/>
      <c r="AF4" s="23">
        <v>0</v>
      </c>
      <c r="AG4" s="24">
        <f>SUM(D4:AF4)</f>
        <v>41</v>
      </c>
      <c r="AH4" s="3"/>
      <c r="AI4" s="25"/>
    </row>
    <row r="5" spans="2:40" ht="15.75" thickBot="1" x14ac:dyDescent="0.3">
      <c r="B5" s="26" t="s">
        <v>15</v>
      </c>
      <c r="C5" s="27" t="s">
        <v>16</v>
      </c>
      <c r="D5" s="28"/>
      <c r="E5" s="29">
        <v>2</v>
      </c>
      <c r="F5" s="28"/>
      <c r="G5" s="30">
        <v>7</v>
      </c>
      <c r="H5" s="31">
        <v>23</v>
      </c>
      <c r="I5" s="30">
        <v>18</v>
      </c>
      <c r="J5" s="31">
        <v>14</v>
      </c>
      <c r="K5" s="30">
        <v>15</v>
      </c>
      <c r="L5" s="31">
        <v>31</v>
      </c>
      <c r="M5" s="30">
        <v>14</v>
      </c>
      <c r="N5" s="32">
        <v>80</v>
      </c>
      <c r="O5" s="33">
        <v>36</v>
      </c>
      <c r="P5" s="34">
        <v>50</v>
      </c>
      <c r="Q5" s="35">
        <v>108</v>
      </c>
      <c r="R5" s="36">
        <v>93</v>
      </c>
      <c r="S5" s="37">
        <v>232</v>
      </c>
      <c r="T5" s="38">
        <v>203</v>
      </c>
      <c r="U5" s="39">
        <v>242</v>
      </c>
      <c r="V5" s="40">
        <v>331</v>
      </c>
      <c r="W5" s="40">
        <v>271</v>
      </c>
      <c r="X5" s="41">
        <v>417</v>
      </c>
      <c r="Y5" s="41">
        <v>213</v>
      </c>
      <c r="Z5" s="42">
        <v>82</v>
      </c>
      <c r="AA5" s="42">
        <v>159</v>
      </c>
      <c r="AB5" s="42">
        <v>332</v>
      </c>
      <c r="AC5" s="41">
        <v>172</v>
      </c>
      <c r="AD5" s="41">
        <v>219</v>
      </c>
      <c r="AE5" s="41">
        <v>207</v>
      </c>
      <c r="AF5" s="41">
        <v>193</v>
      </c>
      <c r="AG5" s="24">
        <f>SUM(D5:AF5)</f>
        <v>3764</v>
      </c>
      <c r="AI5" s="43"/>
    </row>
    <row r="6" spans="2:40" ht="15.75" thickBot="1" x14ac:dyDescent="0.3">
      <c r="B6" s="26" t="s">
        <v>17</v>
      </c>
      <c r="C6" s="27" t="s">
        <v>18</v>
      </c>
      <c r="D6" s="28"/>
      <c r="E6" s="44"/>
      <c r="F6" s="28"/>
      <c r="G6" s="44"/>
      <c r="H6" s="28"/>
      <c r="I6" s="44"/>
      <c r="J6" s="28"/>
      <c r="K6" s="44"/>
      <c r="L6" s="28"/>
      <c r="M6" s="44"/>
      <c r="N6" s="45"/>
      <c r="O6" s="46">
        <v>3</v>
      </c>
      <c r="P6" s="45"/>
      <c r="Q6" s="47"/>
      <c r="R6" s="45"/>
      <c r="S6" s="47"/>
      <c r="T6" s="45"/>
      <c r="U6" s="48"/>
      <c r="V6" s="49"/>
      <c r="W6" s="49"/>
      <c r="X6" s="49"/>
      <c r="Y6" s="49"/>
      <c r="Z6" s="49"/>
      <c r="AA6" s="49"/>
      <c r="AB6" s="49"/>
      <c r="AC6" s="49"/>
      <c r="AD6" s="50">
        <v>5</v>
      </c>
      <c r="AE6" s="49"/>
      <c r="AF6" s="49">
        <v>0</v>
      </c>
      <c r="AG6" s="24">
        <f t="shared" ref="AG6:AG69" si="0">SUM(D6:AF6)</f>
        <v>8</v>
      </c>
      <c r="AI6" s="51"/>
    </row>
    <row r="7" spans="2:40" ht="15.75" thickBot="1" x14ac:dyDescent="0.3">
      <c r="B7" s="26" t="s">
        <v>19</v>
      </c>
      <c r="C7" s="27" t="s">
        <v>20</v>
      </c>
      <c r="D7" s="28"/>
      <c r="E7" s="44"/>
      <c r="F7" s="28"/>
      <c r="G7" s="44"/>
      <c r="H7" s="28"/>
      <c r="I7" s="44"/>
      <c r="J7" s="28"/>
      <c r="K7" s="44"/>
      <c r="L7" s="28"/>
      <c r="M7" s="44"/>
      <c r="N7" s="45"/>
      <c r="O7" s="47"/>
      <c r="P7" s="45"/>
      <c r="Q7" s="33">
        <v>15</v>
      </c>
      <c r="R7" s="32">
        <v>16</v>
      </c>
      <c r="S7" s="33">
        <v>16</v>
      </c>
      <c r="T7" s="32">
        <v>30</v>
      </c>
      <c r="U7" s="52">
        <v>25</v>
      </c>
      <c r="V7" s="50">
        <v>12</v>
      </c>
      <c r="W7" s="50">
        <v>13</v>
      </c>
      <c r="X7" s="50">
        <v>9</v>
      </c>
      <c r="Y7" s="50">
        <v>6</v>
      </c>
      <c r="Z7" s="50">
        <v>1</v>
      </c>
      <c r="AA7" s="50">
        <v>2</v>
      </c>
      <c r="AB7" s="50">
        <v>38</v>
      </c>
      <c r="AC7" s="50">
        <v>14</v>
      </c>
      <c r="AD7" s="50">
        <v>13</v>
      </c>
      <c r="AE7" s="50">
        <v>33</v>
      </c>
      <c r="AF7" s="50">
        <v>16</v>
      </c>
      <c r="AG7" s="24">
        <f t="shared" si="0"/>
        <v>259</v>
      </c>
      <c r="AI7" s="43"/>
    </row>
    <row r="8" spans="2:40" ht="15.75" thickBot="1" x14ac:dyDescent="0.3">
      <c r="B8" s="26" t="s">
        <v>21</v>
      </c>
      <c r="C8" s="27" t="s">
        <v>22</v>
      </c>
      <c r="D8" s="28"/>
      <c r="E8" s="44"/>
      <c r="F8" s="28"/>
      <c r="G8" s="44"/>
      <c r="H8" s="28"/>
      <c r="I8" s="44"/>
      <c r="J8" s="53">
        <v>11</v>
      </c>
      <c r="K8" s="44"/>
      <c r="L8" s="28"/>
      <c r="M8" s="30">
        <v>8</v>
      </c>
      <c r="N8" s="32">
        <v>3</v>
      </c>
      <c r="O8" s="33">
        <v>1</v>
      </c>
      <c r="P8" s="45"/>
      <c r="Q8" s="47"/>
      <c r="R8" s="32">
        <v>2</v>
      </c>
      <c r="S8" s="33">
        <v>39</v>
      </c>
      <c r="T8" s="32">
        <v>30</v>
      </c>
      <c r="U8" s="52">
        <v>23</v>
      </c>
      <c r="V8" s="50">
        <v>9</v>
      </c>
      <c r="W8" s="49"/>
      <c r="X8" s="50">
        <v>8</v>
      </c>
      <c r="Y8" s="49"/>
      <c r="Z8" s="49"/>
      <c r="AA8" s="50">
        <v>15</v>
      </c>
      <c r="AB8" s="50">
        <v>20</v>
      </c>
      <c r="AC8" s="50">
        <v>60</v>
      </c>
      <c r="AD8" s="54">
        <v>97</v>
      </c>
      <c r="AE8" s="42">
        <v>250</v>
      </c>
      <c r="AF8" s="42">
        <v>75</v>
      </c>
      <c r="AG8" s="24">
        <f t="shared" si="0"/>
        <v>651</v>
      </c>
      <c r="AI8" s="51"/>
    </row>
    <row r="9" spans="2:40" ht="15.75" thickBot="1" x14ac:dyDescent="0.3">
      <c r="B9" s="26" t="s">
        <v>23</v>
      </c>
      <c r="C9" s="27" t="s">
        <v>24</v>
      </c>
      <c r="D9" s="28"/>
      <c r="E9" s="44"/>
      <c r="F9" s="28"/>
      <c r="G9" s="44"/>
      <c r="H9" s="53">
        <v>1</v>
      </c>
      <c r="I9" s="44"/>
      <c r="J9" s="28"/>
      <c r="K9" s="44"/>
      <c r="L9" s="28"/>
      <c r="M9" s="44"/>
      <c r="N9" s="45"/>
      <c r="O9" s="47"/>
      <c r="P9" s="45"/>
      <c r="Q9" s="47"/>
      <c r="R9" s="45"/>
      <c r="S9" s="47"/>
      <c r="T9" s="45"/>
      <c r="U9" s="52">
        <v>5</v>
      </c>
      <c r="V9" s="50">
        <v>1</v>
      </c>
      <c r="W9" s="50">
        <v>37</v>
      </c>
      <c r="X9" s="50">
        <v>18</v>
      </c>
      <c r="Y9" s="49"/>
      <c r="Z9" s="49"/>
      <c r="AA9" s="49"/>
      <c r="AB9" s="49"/>
      <c r="AC9" s="50">
        <v>17</v>
      </c>
      <c r="AD9" s="50">
        <v>11</v>
      </c>
      <c r="AE9" s="50">
        <v>36</v>
      </c>
      <c r="AF9" s="50">
        <v>19</v>
      </c>
      <c r="AG9" s="24">
        <f t="shared" si="0"/>
        <v>145</v>
      </c>
      <c r="AI9" s="43"/>
    </row>
    <row r="10" spans="2:40" ht="15.75" thickBot="1" x14ac:dyDescent="0.3">
      <c r="B10" s="26" t="s">
        <v>25</v>
      </c>
      <c r="C10" s="27" t="s">
        <v>26</v>
      </c>
      <c r="D10" s="28"/>
      <c r="E10" s="44"/>
      <c r="F10" s="28"/>
      <c r="G10" s="44"/>
      <c r="H10" s="28"/>
      <c r="I10" s="44"/>
      <c r="J10" s="28"/>
      <c r="K10" s="44"/>
      <c r="L10" s="28"/>
      <c r="M10" s="44"/>
      <c r="N10" s="45"/>
      <c r="O10" s="46">
        <v>7</v>
      </c>
      <c r="P10" s="45"/>
      <c r="Q10" s="33">
        <v>6</v>
      </c>
      <c r="R10" s="32">
        <v>2</v>
      </c>
      <c r="S10" s="33">
        <v>2</v>
      </c>
      <c r="T10" s="32">
        <v>2</v>
      </c>
      <c r="U10" s="48"/>
      <c r="V10" s="49"/>
      <c r="W10" s="49"/>
      <c r="X10" s="49"/>
      <c r="Y10" s="49"/>
      <c r="Z10" s="49"/>
      <c r="AA10" s="49"/>
      <c r="AB10" s="49"/>
      <c r="AC10" s="50">
        <v>68</v>
      </c>
      <c r="AD10" s="50">
        <v>4</v>
      </c>
      <c r="AE10" s="49">
        <v>0</v>
      </c>
      <c r="AF10" s="50">
        <v>9</v>
      </c>
      <c r="AG10" s="24">
        <f t="shared" si="0"/>
        <v>100</v>
      </c>
      <c r="AI10" s="51"/>
    </row>
    <row r="11" spans="2:40" ht="15.75" thickBot="1" x14ac:dyDescent="0.3">
      <c r="B11" s="26" t="s">
        <v>27</v>
      </c>
      <c r="C11" s="27" t="s">
        <v>28</v>
      </c>
      <c r="D11" s="28"/>
      <c r="E11" s="44"/>
      <c r="F11" s="28"/>
      <c r="G11" s="29">
        <v>6</v>
      </c>
      <c r="H11" s="31">
        <v>9</v>
      </c>
      <c r="I11" s="30">
        <v>1</v>
      </c>
      <c r="J11" s="28"/>
      <c r="K11" s="30">
        <v>1</v>
      </c>
      <c r="L11" s="28"/>
      <c r="M11" s="30">
        <v>6</v>
      </c>
      <c r="N11" s="32">
        <v>5</v>
      </c>
      <c r="O11" s="33">
        <v>6</v>
      </c>
      <c r="P11" s="32">
        <v>9</v>
      </c>
      <c r="Q11" s="33">
        <v>15</v>
      </c>
      <c r="R11" s="32">
        <v>13</v>
      </c>
      <c r="S11" s="35">
        <v>30</v>
      </c>
      <c r="T11" s="34">
        <v>30</v>
      </c>
      <c r="U11" s="55">
        <v>27</v>
      </c>
      <c r="V11" s="50">
        <v>16</v>
      </c>
      <c r="W11" s="50">
        <v>14</v>
      </c>
      <c r="X11" s="50">
        <v>9</v>
      </c>
      <c r="Y11" s="50">
        <v>8</v>
      </c>
      <c r="Z11" s="50">
        <v>13</v>
      </c>
      <c r="AA11" s="50">
        <v>11</v>
      </c>
      <c r="AB11" s="50">
        <v>33</v>
      </c>
      <c r="AC11" s="50">
        <v>23</v>
      </c>
      <c r="AD11" s="50">
        <v>19</v>
      </c>
      <c r="AE11" s="50">
        <v>11</v>
      </c>
      <c r="AF11" s="50">
        <v>20</v>
      </c>
      <c r="AG11" s="24">
        <f t="shared" si="0"/>
        <v>335</v>
      </c>
      <c r="AI11" s="43"/>
    </row>
    <row r="12" spans="2:40" ht="15.75" thickBot="1" x14ac:dyDescent="0.3">
      <c r="B12" s="26" t="s">
        <v>29</v>
      </c>
      <c r="C12" s="27" t="s">
        <v>30</v>
      </c>
      <c r="D12" s="28"/>
      <c r="E12" s="44"/>
      <c r="F12" s="28"/>
      <c r="G12" s="29">
        <v>5</v>
      </c>
      <c r="H12" s="31">
        <v>19</v>
      </c>
      <c r="I12" s="30">
        <v>15</v>
      </c>
      <c r="J12" s="31">
        <v>2</v>
      </c>
      <c r="K12" s="44"/>
      <c r="L12" s="28"/>
      <c r="M12" s="30">
        <v>6</v>
      </c>
      <c r="N12" s="32">
        <v>19</v>
      </c>
      <c r="O12" s="33">
        <v>31</v>
      </c>
      <c r="P12" s="32">
        <v>49</v>
      </c>
      <c r="Q12" s="33">
        <v>16</v>
      </c>
      <c r="R12" s="32">
        <v>8</v>
      </c>
      <c r="S12" s="33">
        <v>7</v>
      </c>
      <c r="T12" s="32">
        <v>3</v>
      </c>
      <c r="U12" s="52">
        <v>6</v>
      </c>
      <c r="V12" s="49"/>
      <c r="W12" s="50">
        <v>4</v>
      </c>
      <c r="X12" s="50">
        <v>2</v>
      </c>
      <c r="Y12" s="49"/>
      <c r="Z12" s="49"/>
      <c r="AA12" s="49"/>
      <c r="AB12" s="50">
        <v>6</v>
      </c>
      <c r="AC12" s="50">
        <v>20</v>
      </c>
      <c r="AD12" s="50">
        <v>7</v>
      </c>
      <c r="AE12" s="56">
        <v>1</v>
      </c>
      <c r="AF12" s="56">
        <v>3</v>
      </c>
      <c r="AG12" s="24">
        <f t="shared" si="0"/>
        <v>229</v>
      </c>
      <c r="AI12" s="43"/>
    </row>
    <row r="13" spans="2:40" ht="15.75" thickBot="1" x14ac:dyDescent="0.3">
      <c r="B13" s="26" t="s">
        <v>31</v>
      </c>
      <c r="C13" s="27" t="s">
        <v>32</v>
      </c>
      <c r="D13" s="28"/>
      <c r="E13" s="44"/>
      <c r="F13" s="28"/>
      <c r="G13" s="44"/>
      <c r="H13" s="28"/>
      <c r="I13" s="29">
        <v>4</v>
      </c>
      <c r="J13" s="28"/>
      <c r="K13" s="44"/>
      <c r="L13" s="28"/>
      <c r="M13" s="44"/>
      <c r="N13" s="45"/>
      <c r="O13" s="33">
        <v>7</v>
      </c>
      <c r="P13" s="45"/>
      <c r="Q13" s="47"/>
      <c r="R13" s="45"/>
      <c r="S13" s="33">
        <v>20</v>
      </c>
      <c r="T13" s="32">
        <v>24</v>
      </c>
      <c r="U13" s="52">
        <v>20</v>
      </c>
      <c r="V13" s="50">
        <v>12</v>
      </c>
      <c r="W13" s="50">
        <v>26</v>
      </c>
      <c r="X13" s="50">
        <v>22</v>
      </c>
      <c r="Y13" s="50">
        <v>3</v>
      </c>
      <c r="Z13" s="50">
        <v>3</v>
      </c>
      <c r="AA13" s="50">
        <v>30</v>
      </c>
      <c r="AB13" s="50">
        <v>2</v>
      </c>
      <c r="AC13" s="50">
        <v>41</v>
      </c>
      <c r="AD13" s="50">
        <v>5</v>
      </c>
      <c r="AE13" s="50">
        <v>16</v>
      </c>
      <c r="AF13" s="50">
        <v>27</v>
      </c>
      <c r="AG13" s="24">
        <f t="shared" si="0"/>
        <v>262</v>
      </c>
      <c r="AI13" s="43"/>
    </row>
    <row r="14" spans="2:40" ht="15.75" thickBot="1" x14ac:dyDescent="0.3">
      <c r="B14" s="26" t="s">
        <v>33</v>
      </c>
      <c r="C14" s="27" t="s">
        <v>34</v>
      </c>
      <c r="D14" s="28"/>
      <c r="E14" s="44"/>
      <c r="F14" s="28"/>
      <c r="G14" s="44"/>
      <c r="H14" s="28"/>
      <c r="I14" s="44"/>
      <c r="J14" s="28"/>
      <c r="K14" s="44"/>
      <c r="L14" s="53">
        <v>7</v>
      </c>
      <c r="M14" s="44"/>
      <c r="N14" s="45"/>
      <c r="O14" s="33">
        <v>6</v>
      </c>
      <c r="P14" s="32">
        <v>2</v>
      </c>
      <c r="Q14" s="33">
        <v>8</v>
      </c>
      <c r="R14" s="32">
        <v>2</v>
      </c>
      <c r="S14" s="33">
        <v>12</v>
      </c>
      <c r="T14" s="32">
        <v>16</v>
      </c>
      <c r="U14" s="48"/>
      <c r="V14" s="50">
        <v>5</v>
      </c>
      <c r="W14" s="50">
        <v>7</v>
      </c>
      <c r="X14" s="50">
        <v>12</v>
      </c>
      <c r="Y14" s="49"/>
      <c r="Z14" s="50">
        <v>12</v>
      </c>
      <c r="AA14" s="50">
        <v>6</v>
      </c>
      <c r="AB14" s="50">
        <v>45</v>
      </c>
      <c r="AC14" s="50">
        <v>100</v>
      </c>
      <c r="AD14" s="50">
        <v>21</v>
      </c>
      <c r="AE14" s="50">
        <v>15</v>
      </c>
      <c r="AF14" s="50">
        <v>28</v>
      </c>
      <c r="AG14" s="24">
        <f t="shared" si="0"/>
        <v>304</v>
      </c>
      <c r="AI14" s="43"/>
    </row>
    <row r="15" spans="2:40" ht="15.75" thickBot="1" x14ac:dyDescent="0.3">
      <c r="B15" s="26" t="s">
        <v>35</v>
      </c>
      <c r="C15" s="27" t="s">
        <v>36</v>
      </c>
      <c r="D15" s="28"/>
      <c r="E15" s="44"/>
      <c r="F15" s="28"/>
      <c r="G15" s="44"/>
      <c r="H15" s="28"/>
      <c r="I15" s="44"/>
      <c r="J15" s="28"/>
      <c r="K15" s="44"/>
      <c r="L15" s="53">
        <v>4</v>
      </c>
      <c r="M15" s="30">
        <v>2</v>
      </c>
      <c r="N15" s="45"/>
      <c r="O15" s="47"/>
      <c r="P15" s="45"/>
      <c r="Q15" s="33">
        <v>4</v>
      </c>
      <c r="R15" s="32">
        <v>3</v>
      </c>
      <c r="S15" s="33">
        <v>3</v>
      </c>
      <c r="T15" s="45"/>
      <c r="U15" s="48"/>
      <c r="V15" s="49"/>
      <c r="W15" s="49"/>
      <c r="X15" s="49"/>
      <c r="Y15" s="50">
        <v>3</v>
      </c>
      <c r="Z15" s="50">
        <v>9</v>
      </c>
      <c r="AA15" s="50">
        <v>5</v>
      </c>
      <c r="AB15" s="50">
        <v>13</v>
      </c>
      <c r="AC15" s="50">
        <v>7</v>
      </c>
      <c r="AD15" s="50">
        <v>6</v>
      </c>
      <c r="AE15" s="50">
        <v>7</v>
      </c>
      <c r="AF15" s="50">
        <v>3</v>
      </c>
      <c r="AG15" s="24">
        <f t="shared" si="0"/>
        <v>69</v>
      </c>
      <c r="AI15" s="43"/>
    </row>
    <row r="16" spans="2:40" ht="15.75" thickBot="1" x14ac:dyDescent="0.3">
      <c r="B16" s="26" t="s">
        <v>37</v>
      </c>
      <c r="C16" s="27" t="s">
        <v>38</v>
      </c>
      <c r="D16" s="28"/>
      <c r="E16" s="29">
        <v>47</v>
      </c>
      <c r="F16" s="31">
        <v>31</v>
      </c>
      <c r="G16" s="57">
        <v>66</v>
      </c>
      <c r="H16" s="58">
        <v>43</v>
      </c>
      <c r="I16" s="30">
        <v>14</v>
      </c>
      <c r="J16" s="31">
        <v>43</v>
      </c>
      <c r="K16" s="30">
        <v>28</v>
      </c>
      <c r="L16" s="31">
        <v>14</v>
      </c>
      <c r="M16" s="30">
        <v>3</v>
      </c>
      <c r="N16" s="32">
        <v>24</v>
      </c>
      <c r="O16" s="33">
        <v>41</v>
      </c>
      <c r="P16" s="32">
        <v>17</v>
      </c>
      <c r="Q16" s="33">
        <v>60</v>
      </c>
      <c r="R16" s="32">
        <v>45</v>
      </c>
      <c r="S16" s="59">
        <v>162</v>
      </c>
      <c r="T16" s="38">
        <v>173</v>
      </c>
      <c r="U16" s="60">
        <v>234</v>
      </c>
      <c r="V16" s="41">
        <v>217</v>
      </c>
      <c r="W16" s="41">
        <v>192</v>
      </c>
      <c r="X16" s="41">
        <v>222</v>
      </c>
      <c r="Y16" s="41">
        <v>105</v>
      </c>
      <c r="Z16" s="42">
        <v>77</v>
      </c>
      <c r="AA16" s="42">
        <v>133</v>
      </c>
      <c r="AB16" s="42">
        <v>199</v>
      </c>
      <c r="AC16" s="41">
        <v>181</v>
      </c>
      <c r="AD16" s="41">
        <v>196</v>
      </c>
      <c r="AE16" s="41">
        <v>131</v>
      </c>
      <c r="AF16" s="54">
        <v>40</v>
      </c>
      <c r="AG16" s="24">
        <f t="shared" si="0"/>
        <v>2738</v>
      </c>
      <c r="AI16" s="43"/>
    </row>
    <row r="17" spans="2:35" ht="15.75" thickBot="1" x14ac:dyDescent="0.3">
      <c r="B17" s="26" t="s">
        <v>39</v>
      </c>
      <c r="C17" s="27" t="s">
        <v>40</v>
      </c>
      <c r="D17" s="28"/>
      <c r="E17" s="44"/>
      <c r="F17" s="28"/>
      <c r="G17" s="44"/>
      <c r="H17" s="28"/>
      <c r="I17" s="44"/>
      <c r="J17" s="28"/>
      <c r="K17" s="44"/>
      <c r="L17" s="28"/>
      <c r="M17" s="44"/>
      <c r="N17" s="61">
        <v>2</v>
      </c>
      <c r="O17" s="47"/>
      <c r="P17" s="32">
        <v>2</v>
      </c>
      <c r="Q17" s="33">
        <v>20</v>
      </c>
      <c r="R17" s="45"/>
      <c r="S17" s="33">
        <v>23</v>
      </c>
      <c r="T17" s="32">
        <v>29</v>
      </c>
      <c r="U17" s="55">
        <v>24</v>
      </c>
      <c r="V17" s="50">
        <v>7</v>
      </c>
      <c r="W17" s="49"/>
      <c r="X17" s="49"/>
      <c r="Y17" s="49"/>
      <c r="Z17" s="50">
        <v>1</v>
      </c>
      <c r="AA17" s="50">
        <v>42</v>
      </c>
      <c r="AB17" s="50">
        <v>98</v>
      </c>
      <c r="AC17" s="42">
        <v>170</v>
      </c>
      <c r="AD17" s="41">
        <v>136</v>
      </c>
      <c r="AE17" s="41">
        <v>99</v>
      </c>
      <c r="AF17" s="49">
        <v>0</v>
      </c>
      <c r="AG17" s="24">
        <f t="shared" si="0"/>
        <v>653</v>
      </c>
      <c r="AI17" s="43"/>
    </row>
    <row r="18" spans="2:35" ht="15.75" thickBot="1" x14ac:dyDescent="0.3">
      <c r="B18" s="26" t="s">
        <v>41</v>
      </c>
      <c r="C18" s="27" t="s">
        <v>42</v>
      </c>
      <c r="D18" s="28"/>
      <c r="E18" s="44"/>
      <c r="F18" s="28"/>
      <c r="G18" s="44"/>
      <c r="H18" s="28"/>
      <c r="I18" s="44"/>
      <c r="J18" s="28"/>
      <c r="K18" s="44"/>
      <c r="L18" s="28"/>
      <c r="M18" s="44"/>
      <c r="N18" s="61">
        <v>7</v>
      </c>
      <c r="O18" s="47"/>
      <c r="P18" s="32">
        <v>4</v>
      </c>
      <c r="Q18" s="33">
        <v>41</v>
      </c>
      <c r="R18" s="32">
        <v>3</v>
      </c>
      <c r="S18" s="47"/>
      <c r="T18" s="32">
        <v>7</v>
      </c>
      <c r="U18" s="48"/>
      <c r="V18" s="49"/>
      <c r="W18" s="49"/>
      <c r="X18" s="49"/>
      <c r="Y18" s="49"/>
      <c r="Z18" s="49"/>
      <c r="AA18" s="49"/>
      <c r="AB18" s="49"/>
      <c r="AC18" s="49">
        <v>0</v>
      </c>
      <c r="AD18" s="62">
        <v>0</v>
      </c>
      <c r="AE18" s="62"/>
      <c r="AF18" s="50">
        <v>5</v>
      </c>
      <c r="AG18" s="24">
        <f t="shared" si="0"/>
        <v>67</v>
      </c>
      <c r="AI18" s="51"/>
    </row>
    <row r="19" spans="2:35" ht="15.75" thickBot="1" x14ac:dyDescent="0.3">
      <c r="B19" s="26" t="s">
        <v>43</v>
      </c>
      <c r="C19" s="27" t="s">
        <v>44</v>
      </c>
      <c r="D19" s="28"/>
      <c r="E19" s="44"/>
      <c r="F19" s="28"/>
      <c r="G19" s="44"/>
      <c r="H19" s="28"/>
      <c r="I19" s="44"/>
      <c r="J19" s="28"/>
      <c r="K19" s="44"/>
      <c r="L19" s="28"/>
      <c r="M19" s="44"/>
      <c r="N19" s="61">
        <v>6</v>
      </c>
      <c r="O19" s="47"/>
      <c r="P19" s="45"/>
      <c r="Q19" s="47"/>
      <c r="R19" s="32">
        <v>40</v>
      </c>
      <c r="S19" s="33">
        <v>59</v>
      </c>
      <c r="T19" s="34">
        <v>87</v>
      </c>
      <c r="U19" s="55">
        <v>70</v>
      </c>
      <c r="V19" s="54">
        <v>109</v>
      </c>
      <c r="W19" s="54">
        <v>120</v>
      </c>
      <c r="X19" s="42">
        <v>192</v>
      </c>
      <c r="Y19" s="54">
        <v>64</v>
      </c>
      <c r="Z19" s="54">
        <v>37</v>
      </c>
      <c r="AA19" s="54">
        <v>52</v>
      </c>
      <c r="AB19" s="54">
        <v>46</v>
      </c>
      <c r="AC19" s="42">
        <v>119</v>
      </c>
      <c r="AD19" s="42">
        <v>85</v>
      </c>
      <c r="AE19" s="42">
        <v>87</v>
      </c>
      <c r="AF19" s="41">
        <v>112</v>
      </c>
      <c r="AG19" s="24">
        <f t="shared" si="0"/>
        <v>1285</v>
      </c>
      <c r="AI19" s="43"/>
    </row>
    <row r="20" spans="2:35" ht="15.75" thickBot="1" x14ac:dyDescent="0.3">
      <c r="B20" s="26" t="s">
        <v>45</v>
      </c>
      <c r="C20" s="63" t="s">
        <v>46</v>
      </c>
      <c r="D20" s="28"/>
      <c r="E20" s="44"/>
      <c r="F20" s="28"/>
      <c r="G20" s="44"/>
      <c r="H20" s="28"/>
      <c r="I20" s="44"/>
      <c r="J20" s="28"/>
      <c r="K20" s="44"/>
      <c r="L20" s="28"/>
      <c r="M20" s="44"/>
      <c r="N20" s="45"/>
      <c r="O20" s="47"/>
      <c r="P20" s="45"/>
      <c r="Q20" s="47"/>
      <c r="R20" s="45" t="s">
        <v>47</v>
      </c>
      <c r="S20" s="47" t="s">
        <v>47</v>
      </c>
      <c r="T20" s="45" t="s">
        <v>47</v>
      </c>
      <c r="U20" s="48" t="s">
        <v>47</v>
      </c>
      <c r="V20" s="64" t="s">
        <v>47</v>
      </c>
      <c r="W20" s="49"/>
      <c r="X20" s="64" t="s">
        <v>47</v>
      </c>
      <c r="Y20" s="64" t="s">
        <v>47</v>
      </c>
      <c r="Z20" s="64" t="s">
        <v>47</v>
      </c>
      <c r="AA20" s="64" t="s">
        <v>47</v>
      </c>
      <c r="AB20" s="64" t="s">
        <v>47</v>
      </c>
      <c r="AC20" s="64" t="s">
        <v>47</v>
      </c>
      <c r="AD20" s="50">
        <v>1</v>
      </c>
      <c r="AE20" s="49">
        <v>0</v>
      </c>
      <c r="AF20" s="49">
        <v>0</v>
      </c>
      <c r="AG20" s="24">
        <f t="shared" si="0"/>
        <v>1</v>
      </c>
      <c r="AI20" s="43"/>
    </row>
    <row r="21" spans="2:35" ht="15.75" thickBot="1" x14ac:dyDescent="0.3">
      <c r="B21" s="26" t="s">
        <v>48</v>
      </c>
      <c r="C21" s="27" t="s">
        <v>49</v>
      </c>
      <c r="D21" s="28"/>
      <c r="E21" s="44"/>
      <c r="F21" s="28"/>
      <c r="G21" s="29">
        <v>12</v>
      </c>
      <c r="H21" s="31">
        <v>4</v>
      </c>
      <c r="I21" s="30">
        <v>18</v>
      </c>
      <c r="J21" s="31">
        <v>20</v>
      </c>
      <c r="K21" s="30">
        <v>4</v>
      </c>
      <c r="L21" s="31">
        <v>18</v>
      </c>
      <c r="M21" s="30">
        <v>6</v>
      </c>
      <c r="N21" s="32">
        <v>19</v>
      </c>
      <c r="O21" s="33">
        <v>5</v>
      </c>
      <c r="P21" s="32">
        <v>5</v>
      </c>
      <c r="Q21" s="33">
        <v>21</v>
      </c>
      <c r="R21" s="32">
        <v>59</v>
      </c>
      <c r="S21" s="33">
        <v>163</v>
      </c>
      <c r="T21" s="36">
        <v>322</v>
      </c>
      <c r="U21" s="60">
        <v>111</v>
      </c>
      <c r="V21" s="41">
        <v>119</v>
      </c>
      <c r="W21" s="42">
        <v>58</v>
      </c>
      <c r="X21" s="42">
        <v>56</v>
      </c>
      <c r="Y21" s="54">
        <v>33</v>
      </c>
      <c r="Z21" s="50">
        <v>2</v>
      </c>
      <c r="AA21" s="50">
        <v>16</v>
      </c>
      <c r="AB21" s="50">
        <v>101</v>
      </c>
      <c r="AC21" s="50">
        <v>43</v>
      </c>
      <c r="AD21" s="54">
        <v>39</v>
      </c>
      <c r="AE21" s="54">
        <v>84</v>
      </c>
      <c r="AF21" s="54">
        <v>25</v>
      </c>
      <c r="AG21" s="24">
        <f t="shared" si="0"/>
        <v>1363</v>
      </c>
      <c r="AI21" s="43"/>
    </row>
    <row r="22" spans="2:35" ht="15.75" thickBot="1" x14ac:dyDescent="0.3">
      <c r="B22" s="26" t="s">
        <v>50</v>
      </c>
      <c r="C22" s="27" t="s">
        <v>51</v>
      </c>
      <c r="D22" s="28"/>
      <c r="E22" s="44"/>
      <c r="F22" s="28"/>
      <c r="G22" s="44"/>
      <c r="H22" s="28"/>
      <c r="I22" s="44"/>
      <c r="J22" s="28"/>
      <c r="K22" s="44"/>
      <c r="L22" s="28"/>
      <c r="M22" s="44"/>
      <c r="N22" s="45"/>
      <c r="O22" s="47"/>
      <c r="P22" s="45"/>
      <c r="Q22" s="33">
        <v>1</v>
      </c>
      <c r="R22" s="32">
        <v>5</v>
      </c>
      <c r="S22" s="33">
        <v>38</v>
      </c>
      <c r="T22" s="32">
        <v>84</v>
      </c>
      <c r="U22" s="55">
        <v>47</v>
      </c>
      <c r="V22" s="54">
        <v>36</v>
      </c>
      <c r="W22" s="54">
        <v>26</v>
      </c>
      <c r="X22" s="54">
        <v>29</v>
      </c>
      <c r="Y22" s="50">
        <v>17</v>
      </c>
      <c r="Z22" s="50">
        <v>5</v>
      </c>
      <c r="AA22" s="49"/>
      <c r="AB22" s="50">
        <v>8</v>
      </c>
      <c r="AC22" s="50">
        <v>36</v>
      </c>
      <c r="AD22" s="50">
        <v>24</v>
      </c>
      <c r="AE22" s="54">
        <v>24</v>
      </c>
      <c r="AF22" s="50">
        <v>19</v>
      </c>
      <c r="AG22" s="24">
        <f t="shared" si="0"/>
        <v>399</v>
      </c>
      <c r="AI22" s="43"/>
    </row>
    <row r="23" spans="2:35" ht="15.75" thickBot="1" x14ac:dyDescent="0.3">
      <c r="B23" s="26" t="s">
        <v>52</v>
      </c>
      <c r="C23" s="27" t="s">
        <v>53</v>
      </c>
      <c r="D23" s="28"/>
      <c r="E23" s="44"/>
      <c r="F23" s="28"/>
      <c r="G23" s="44"/>
      <c r="H23" s="28"/>
      <c r="I23" s="44"/>
      <c r="J23" s="28"/>
      <c r="K23" s="44"/>
      <c r="L23" s="28"/>
      <c r="M23" s="29">
        <v>2</v>
      </c>
      <c r="N23" s="45"/>
      <c r="O23" s="47"/>
      <c r="P23" s="45"/>
      <c r="Q23" s="47"/>
      <c r="R23" s="45"/>
      <c r="S23" s="47"/>
      <c r="T23" s="45"/>
      <c r="U23" s="47"/>
      <c r="V23" s="44"/>
      <c r="W23" s="49"/>
      <c r="X23" s="49"/>
      <c r="Y23" s="49"/>
      <c r="Z23" s="49"/>
      <c r="AA23" s="49"/>
      <c r="AB23" s="49"/>
      <c r="AC23" s="49">
        <v>0</v>
      </c>
      <c r="AD23" s="49">
        <v>0</v>
      </c>
      <c r="AE23" s="49"/>
      <c r="AF23" s="49">
        <v>0</v>
      </c>
      <c r="AG23" s="24">
        <f t="shared" si="0"/>
        <v>2</v>
      </c>
      <c r="AI23" s="51"/>
    </row>
    <row r="24" spans="2:35" ht="15.75" thickBot="1" x14ac:dyDescent="0.3">
      <c r="B24" s="26" t="s">
        <v>54</v>
      </c>
      <c r="C24" s="27" t="s">
        <v>55</v>
      </c>
      <c r="D24" s="28"/>
      <c r="E24" s="29">
        <v>14</v>
      </c>
      <c r="F24" s="31">
        <v>22</v>
      </c>
      <c r="G24" s="30">
        <v>28</v>
      </c>
      <c r="H24" s="31">
        <v>6</v>
      </c>
      <c r="I24" s="30">
        <v>5</v>
      </c>
      <c r="J24" s="28"/>
      <c r="K24" s="30">
        <v>4</v>
      </c>
      <c r="L24" s="31">
        <v>19</v>
      </c>
      <c r="M24" s="30">
        <v>7</v>
      </c>
      <c r="N24" s="45"/>
      <c r="O24" s="33">
        <v>1</v>
      </c>
      <c r="P24" s="32">
        <v>5</v>
      </c>
      <c r="Q24" s="33">
        <v>14</v>
      </c>
      <c r="R24" s="32">
        <v>15</v>
      </c>
      <c r="S24" s="33">
        <v>13</v>
      </c>
      <c r="T24" s="32">
        <v>12</v>
      </c>
      <c r="U24" s="52">
        <v>13</v>
      </c>
      <c r="V24" s="50">
        <v>4</v>
      </c>
      <c r="W24" s="50">
        <v>13</v>
      </c>
      <c r="X24" s="50">
        <v>27</v>
      </c>
      <c r="Y24" s="50">
        <v>30</v>
      </c>
      <c r="Z24" s="50">
        <v>2</v>
      </c>
      <c r="AA24" s="50">
        <v>6</v>
      </c>
      <c r="AB24" s="50">
        <v>10</v>
      </c>
      <c r="AC24" s="50">
        <v>18</v>
      </c>
      <c r="AD24" s="50">
        <v>62</v>
      </c>
      <c r="AE24" s="50">
        <v>44</v>
      </c>
      <c r="AF24" s="54">
        <v>43</v>
      </c>
      <c r="AG24" s="24">
        <f t="shared" si="0"/>
        <v>437</v>
      </c>
      <c r="AI24" s="43"/>
    </row>
    <row r="25" spans="2:35" ht="15.75" thickBot="1" x14ac:dyDescent="0.3">
      <c r="B25" s="26" t="s">
        <v>56</v>
      </c>
      <c r="C25" s="27" t="s">
        <v>57</v>
      </c>
      <c r="D25" s="28"/>
      <c r="E25" s="44"/>
      <c r="F25" s="28"/>
      <c r="G25" s="44"/>
      <c r="H25" s="28"/>
      <c r="I25" s="44"/>
      <c r="J25" s="28"/>
      <c r="K25" s="44"/>
      <c r="L25" s="28"/>
      <c r="M25" s="44"/>
      <c r="N25" s="45"/>
      <c r="O25" s="47"/>
      <c r="P25" s="45"/>
      <c r="Q25" s="47"/>
      <c r="R25" s="45"/>
      <c r="S25" s="47"/>
      <c r="T25" s="45"/>
      <c r="U25" s="48"/>
      <c r="V25" s="49"/>
      <c r="W25" s="49"/>
      <c r="X25" s="49"/>
      <c r="Y25" s="50">
        <v>2</v>
      </c>
      <c r="Z25" s="50">
        <v>30</v>
      </c>
      <c r="AA25" s="50">
        <v>28</v>
      </c>
      <c r="AB25" s="54">
        <v>46</v>
      </c>
      <c r="AC25" s="49">
        <v>0</v>
      </c>
      <c r="AD25" s="49">
        <v>0</v>
      </c>
      <c r="AE25" s="49"/>
      <c r="AF25" s="49">
        <v>0</v>
      </c>
      <c r="AG25" s="24">
        <f t="shared" si="0"/>
        <v>106</v>
      </c>
      <c r="AI25" s="43"/>
    </row>
    <row r="26" spans="2:35" ht="15.75" thickBot="1" x14ac:dyDescent="0.3">
      <c r="B26" s="26" t="s">
        <v>58</v>
      </c>
      <c r="C26" s="65" t="s">
        <v>59</v>
      </c>
      <c r="D26" s="28"/>
      <c r="E26" s="44"/>
      <c r="F26" s="28"/>
      <c r="G26" s="44"/>
      <c r="H26" s="28"/>
      <c r="I26" s="44"/>
      <c r="J26" s="28"/>
      <c r="K26" s="44"/>
      <c r="L26" s="28"/>
      <c r="M26" s="44"/>
      <c r="N26" s="45"/>
      <c r="O26" s="47"/>
      <c r="P26" s="45"/>
      <c r="Q26" s="47"/>
      <c r="R26" s="45"/>
      <c r="S26" s="47"/>
      <c r="T26" s="45"/>
      <c r="U26" s="48"/>
      <c r="V26" s="49"/>
      <c r="W26" s="49"/>
      <c r="X26" s="49"/>
      <c r="Y26" s="49"/>
      <c r="Z26" s="49"/>
      <c r="AA26" s="49"/>
      <c r="AB26" s="49"/>
      <c r="AC26" s="50">
        <v>3</v>
      </c>
      <c r="AD26" s="50">
        <v>9</v>
      </c>
      <c r="AE26" s="50">
        <v>11</v>
      </c>
      <c r="AF26" s="50">
        <v>4</v>
      </c>
      <c r="AG26" s="24">
        <f t="shared" si="0"/>
        <v>27</v>
      </c>
      <c r="AI26" s="43"/>
    </row>
    <row r="27" spans="2:35" ht="15.75" thickBot="1" x14ac:dyDescent="0.3">
      <c r="B27" s="26" t="s">
        <v>60</v>
      </c>
      <c r="C27" s="66" t="s">
        <v>61</v>
      </c>
      <c r="D27" s="28"/>
      <c r="E27" s="44"/>
      <c r="F27" s="28"/>
      <c r="G27" s="44"/>
      <c r="H27" s="28"/>
      <c r="I27" s="44"/>
      <c r="J27" s="28"/>
      <c r="K27" s="44"/>
      <c r="L27" s="28"/>
      <c r="M27" s="44"/>
      <c r="N27" s="45"/>
      <c r="O27" s="47"/>
      <c r="P27" s="45"/>
      <c r="Q27" s="47"/>
      <c r="R27" s="45"/>
      <c r="S27" s="47"/>
      <c r="T27" s="45"/>
      <c r="U27" s="48"/>
      <c r="V27" s="49"/>
      <c r="W27" s="49"/>
      <c r="X27" s="49"/>
      <c r="Y27" s="49"/>
      <c r="Z27" s="49"/>
      <c r="AA27" s="49"/>
      <c r="AB27" s="49"/>
      <c r="AC27" s="49"/>
      <c r="AD27" s="49"/>
      <c r="AE27" s="50">
        <v>8</v>
      </c>
      <c r="AF27" s="50">
        <v>5</v>
      </c>
      <c r="AG27" s="24">
        <f t="shared" si="0"/>
        <v>13</v>
      </c>
      <c r="AI27" s="51"/>
    </row>
    <row r="28" spans="2:35" ht="15.75" thickBot="1" x14ac:dyDescent="0.3">
      <c r="B28" s="26" t="s">
        <v>62</v>
      </c>
      <c r="C28" s="27" t="s">
        <v>63</v>
      </c>
      <c r="D28" s="28"/>
      <c r="E28" s="44"/>
      <c r="F28" s="28"/>
      <c r="G28" s="44"/>
      <c r="H28" s="28"/>
      <c r="I28" s="44"/>
      <c r="J28" s="28"/>
      <c r="K28" s="44"/>
      <c r="L28" s="28"/>
      <c r="M28" s="44"/>
      <c r="N28" s="45"/>
      <c r="O28" s="47"/>
      <c r="P28" s="45"/>
      <c r="Q28" s="47"/>
      <c r="R28" s="45"/>
      <c r="S28" s="47"/>
      <c r="T28" s="45"/>
      <c r="U28" s="48"/>
      <c r="V28" s="49"/>
      <c r="W28" s="50">
        <v>29</v>
      </c>
      <c r="X28" s="50">
        <v>56</v>
      </c>
      <c r="Y28" s="54">
        <v>24</v>
      </c>
      <c r="Z28" s="50">
        <v>1</v>
      </c>
      <c r="AA28" s="49"/>
      <c r="AB28" s="50">
        <v>9</v>
      </c>
      <c r="AC28" s="49">
        <v>0</v>
      </c>
      <c r="AD28" s="49">
        <v>0</v>
      </c>
      <c r="AE28" s="50">
        <v>15</v>
      </c>
      <c r="AF28" s="49">
        <v>0</v>
      </c>
      <c r="AG28" s="24">
        <f t="shared" si="0"/>
        <v>134</v>
      </c>
      <c r="AI28" s="43"/>
    </row>
    <row r="29" spans="2:35" ht="15.75" thickBot="1" x14ac:dyDescent="0.3">
      <c r="B29" s="26" t="s">
        <v>64</v>
      </c>
      <c r="C29" s="27" t="s">
        <v>65</v>
      </c>
      <c r="D29" s="28"/>
      <c r="E29" s="29">
        <v>53</v>
      </c>
      <c r="F29" s="31">
        <v>112</v>
      </c>
      <c r="G29" s="67">
        <v>172</v>
      </c>
      <c r="H29" s="68">
        <v>89</v>
      </c>
      <c r="I29" s="67">
        <v>76</v>
      </c>
      <c r="J29" s="69">
        <v>51</v>
      </c>
      <c r="K29" s="30">
        <v>16</v>
      </c>
      <c r="L29" s="31">
        <v>21</v>
      </c>
      <c r="M29" s="30">
        <v>12</v>
      </c>
      <c r="N29" s="32">
        <v>72</v>
      </c>
      <c r="O29" s="33">
        <v>59</v>
      </c>
      <c r="P29" s="36">
        <v>52</v>
      </c>
      <c r="Q29" s="59">
        <v>83</v>
      </c>
      <c r="R29" s="36">
        <v>75</v>
      </c>
      <c r="S29" s="59">
        <v>146</v>
      </c>
      <c r="T29" s="36">
        <v>87</v>
      </c>
      <c r="U29" s="70">
        <v>55</v>
      </c>
      <c r="V29" s="42">
        <v>59</v>
      </c>
      <c r="W29" s="42">
        <v>71</v>
      </c>
      <c r="X29" s="42">
        <v>136</v>
      </c>
      <c r="Y29" s="42">
        <v>107</v>
      </c>
      <c r="Z29" s="54">
        <v>37</v>
      </c>
      <c r="AA29" s="54">
        <v>74</v>
      </c>
      <c r="AB29" s="54">
        <v>151</v>
      </c>
      <c r="AC29" s="42">
        <v>114</v>
      </c>
      <c r="AD29" s="42">
        <v>82</v>
      </c>
      <c r="AE29" s="42">
        <v>86</v>
      </c>
      <c r="AF29" s="50">
        <v>19</v>
      </c>
      <c r="AG29" s="24">
        <f t="shared" si="0"/>
        <v>2167</v>
      </c>
      <c r="AI29" s="43"/>
    </row>
    <row r="30" spans="2:35" ht="15.75" thickBot="1" x14ac:dyDescent="0.3">
      <c r="B30" s="26" t="s">
        <v>66</v>
      </c>
      <c r="C30" s="27" t="s">
        <v>67</v>
      </c>
      <c r="D30" s="28"/>
      <c r="E30" s="44"/>
      <c r="F30" s="28"/>
      <c r="G30" s="44"/>
      <c r="H30" s="28"/>
      <c r="I30" s="44"/>
      <c r="J30" s="28"/>
      <c r="K30" s="44"/>
      <c r="L30" s="28"/>
      <c r="M30" s="44"/>
      <c r="N30" s="45"/>
      <c r="O30" s="47"/>
      <c r="P30" s="45"/>
      <c r="Q30" s="47"/>
      <c r="R30" s="45"/>
      <c r="S30" s="47"/>
      <c r="T30" s="45"/>
      <c r="U30" s="48"/>
      <c r="V30" s="49"/>
      <c r="W30" s="49"/>
      <c r="X30" s="49"/>
      <c r="Y30" s="50">
        <v>2</v>
      </c>
      <c r="Z30" s="50">
        <v>10</v>
      </c>
      <c r="AA30" s="50">
        <v>7</v>
      </c>
      <c r="AB30" s="50">
        <v>2</v>
      </c>
      <c r="AC30" s="50">
        <v>5</v>
      </c>
      <c r="AD30" s="50">
        <v>23</v>
      </c>
      <c r="AE30" s="50">
        <v>15</v>
      </c>
      <c r="AF30" s="49">
        <v>0</v>
      </c>
      <c r="AG30" s="24">
        <f t="shared" si="0"/>
        <v>64</v>
      </c>
      <c r="AI30" s="43"/>
    </row>
    <row r="31" spans="2:35" ht="15.75" thickBot="1" x14ac:dyDescent="0.3">
      <c r="B31" s="26" t="s">
        <v>68</v>
      </c>
      <c r="C31" s="27" t="s">
        <v>69</v>
      </c>
      <c r="D31" s="28"/>
      <c r="E31" s="44"/>
      <c r="F31" s="28"/>
      <c r="G31" s="44"/>
      <c r="H31" s="28"/>
      <c r="I31" s="44"/>
      <c r="J31" s="53">
        <v>2</v>
      </c>
      <c r="K31" s="30">
        <v>11</v>
      </c>
      <c r="L31" s="28"/>
      <c r="M31" s="30">
        <v>2</v>
      </c>
      <c r="N31" s="45"/>
      <c r="O31" s="33">
        <v>3</v>
      </c>
      <c r="P31" s="45"/>
      <c r="Q31" s="47"/>
      <c r="R31" s="45"/>
      <c r="S31" s="47"/>
      <c r="T31" s="45"/>
      <c r="U31" s="52">
        <v>3</v>
      </c>
      <c r="V31" s="49"/>
      <c r="W31" s="49"/>
      <c r="X31" s="49"/>
      <c r="Y31" s="49"/>
      <c r="Z31" s="49"/>
      <c r="AA31" s="50">
        <v>2</v>
      </c>
      <c r="AB31" s="49"/>
      <c r="AC31" s="50">
        <v>15</v>
      </c>
      <c r="AD31" s="50">
        <v>11</v>
      </c>
      <c r="AE31" s="50">
        <v>18</v>
      </c>
      <c r="AF31" s="50">
        <v>7</v>
      </c>
      <c r="AG31" s="24">
        <f t="shared" si="0"/>
        <v>74</v>
      </c>
      <c r="AI31" s="43"/>
    </row>
    <row r="32" spans="2:35" ht="15.75" thickBot="1" x14ac:dyDescent="0.3">
      <c r="B32" s="26" t="s">
        <v>70</v>
      </c>
      <c r="C32" s="27" t="s">
        <v>71</v>
      </c>
      <c r="D32" s="53">
        <v>3</v>
      </c>
      <c r="E32" s="30">
        <v>3</v>
      </c>
      <c r="F32" s="31">
        <v>6</v>
      </c>
      <c r="G32" s="30">
        <v>26</v>
      </c>
      <c r="H32" s="31">
        <v>18</v>
      </c>
      <c r="I32" s="30">
        <v>10</v>
      </c>
      <c r="J32" s="28"/>
      <c r="K32" s="30">
        <v>3</v>
      </c>
      <c r="L32" s="28"/>
      <c r="M32" s="44"/>
      <c r="N32" s="45"/>
      <c r="O32" s="47"/>
      <c r="P32" s="45"/>
      <c r="Q32" s="47"/>
      <c r="R32" s="45"/>
      <c r="S32" s="47"/>
      <c r="T32" s="45"/>
      <c r="U32" s="48"/>
      <c r="V32" s="49" t="s">
        <v>47</v>
      </c>
      <c r="W32" s="49"/>
      <c r="X32" s="49"/>
      <c r="Y32" s="49"/>
      <c r="Z32" s="49"/>
      <c r="AA32" s="49"/>
      <c r="AB32" s="49"/>
      <c r="AC32" s="49">
        <v>0</v>
      </c>
      <c r="AD32" s="49">
        <v>0</v>
      </c>
      <c r="AE32" s="49"/>
      <c r="AF32" s="49">
        <v>0</v>
      </c>
      <c r="AG32" s="24">
        <f t="shared" si="0"/>
        <v>69</v>
      </c>
      <c r="AI32" s="51"/>
    </row>
    <row r="33" spans="2:35" ht="15.75" thickBot="1" x14ac:dyDescent="0.3">
      <c r="B33" s="26" t="s">
        <v>72</v>
      </c>
      <c r="C33" s="27" t="s">
        <v>73</v>
      </c>
      <c r="D33" s="28"/>
      <c r="E33" s="44"/>
      <c r="F33" s="53">
        <v>5</v>
      </c>
      <c r="G33" s="30">
        <v>4</v>
      </c>
      <c r="H33" s="31">
        <v>2</v>
      </c>
      <c r="I33" s="30">
        <v>1</v>
      </c>
      <c r="J33" s="28"/>
      <c r="K33" s="30">
        <v>8</v>
      </c>
      <c r="L33" s="31">
        <v>7</v>
      </c>
      <c r="M33" s="44"/>
      <c r="N33" s="45"/>
      <c r="O33" s="47"/>
      <c r="P33" s="32">
        <v>3</v>
      </c>
      <c r="Q33" s="33">
        <v>6</v>
      </c>
      <c r="R33" s="45"/>
      <c r="S33" s="47"/>
      <c r="T33" s="45"/>
      <c r="U33" s="48"/>
      <c r="V33" s="50">
        <v>2</v>
      </c>
      <c r="W33" s="49"/>
      <c r="X33" s="49"/>
      <c r="Y33" s="49"/>
      <c r="Z33" s="49"/>
      <c r="AA33" s="49"/>
      <c r="AB33" s="49"/>
      <c r="AC33" s="50">
        <v>4</v>
      </c>
      <c r="AD33" s="50">
        <v>39</v>
      </c>
      <c r="AE33" s="50">
        <v>0</v>
      </c>
      <c r="AF33" s="49">
        <v>0</v>
      </c>
      <c r="AG33" s="24">
        <f t="shared" si="0"/>
        <v>81</v>
      </c>
      <c r="AI33" s="43"/>
    </row>
    <row r="34" spans="2:35" ht="15.75" thickBot="1" x14ac:dyDescent="0.3">
      <c r="B34" s="26" t="s">
        <v>74</v>
      </c>
      <c r="C34" s="27" t="s">
        <v>75</v>
      </c>
      <c r="D34" s="28"/>
      <c r="E34" s="44"/>
      <c r="F34" s="28"/>
      <c r="G34" s="44"/>
      <c r="H34" s="28"/>
      <c r="I34" s="44"/>
      <c r="J34" s="28"/>
      <c r="K34" s="44"/>
      <c r="L34" s="28"/>
      <c r="M34" s="29">
        <v>13</v>
      </c>
      <c r="N34" s="32">
        <v>10</v>
      </c>
      <c r="O34" s="33">
        <v>8</v>
      </c>
      <c r="P34" s="45"/>
      <c r="Q34" s="47"/>
      <c r="R34" s="45"/>
      <c r="S34" s="47"/>
      <c r="T34" s="45"/>
      <c r="U34" s="48"/>
      <c r="V34" s="49"/>
      <c r="W34" s="49"/>
      <c r="X34" s="50">
        <v>1</v>
      </c>
      <c r="Y34" s="49"/>
      <c r="Z34" s="49"/>
      <c r="AA34" s="49"/>
      <c r="AB34" s="49"/>
      <c r="AC34" s="49">
        <v>0</v>
      </c>
      <c r="AD34" s="49">
        <v>0</v>
      </c>
      <c r="AE34" s="49">
        <v>0</v>
      </c>
      <c r="AF34" s="49">
        <v>0</v>
      </c>
      <c r="AG34" s="24">
        <f t="shared" si="0"/>
        <v>32</v>
      </c>
      <c r="AI34" s="51"/>
    </row>
    <row r="35" spans="2:35" ht="15.75" thickBot="1" x14ac:dyDescent="0.3">
      <c r="B35" s="26" t="s">
        <v>76</v>
      </c>
      <c r="C35" s="27" t="s">
        <v>77</v>
      </c>
      <c r="D35" s="28"/>
      <c r="E35" s="44"/>
      <c r="F35" s="28"/>
      <c r="G35" s="44"/>
      <c r="H35" s="28"/>
      <c r="I35" s="44"/>
      <c r="J35" s="28"/>
      <c r="K35" s="44"/>
      <c r="L35" s="28"/>
      <c r="M35" s="44"/>
      <c r="N35" s="61">
        <v>3</v>
      </c>
      <c r="O35" s="47"/>
      <c r="P35" s="45"/>
      <c r="Q35" s="47"/>
      <c r="R35" s="32">
        <v>3</v>
      </c>
      <c r="S35" s="47"/>
      <c r="T35" s="45"/>
      <c r="U35" s="48"/>
      <c r="V35" s="49"/>
      <c r="W35" s="49"/>
      <c r="X35" s="49"/>
      <c r="Y35" s="49"/>
      <c r="Z35" s="49"/>
      <c r="AA35" s="49"/>
      <c r="AB35" s="49"/>
      <c r="AC35" s="50">
        <v>11</v>
      </c>
      <c r="AD35" s="50">
        <v>6</v>
      </c>
      <c r="AE35" s="50">
        <v>1</v>
      </c>
      <c r="AF35" s="49">
        <v>0</v>
      </c>
      <c r="AG35" s="24">
        <f t="shared" si="0"/>
        <v>24</v>
      </c>
      <c r="AI35" s="51"/>
    </row>
    <row r="36" spans="2:35" ht="15.75" thickBot="1" x14ac:dyDescent="0.3">
      <c r="B36" s="26" t="s">
        <v>78</v>
      </c>
      <c r="C36" s="27" t="s">
        <v>79</v>
      </c>
      <c r="D36" s="28"/>
      <c r="E36" s="44"/>
      <c r="F36" s="28"/>
      <c r="G36" s="44"/>
      <c r="H36" s="28"/>
      <c r="I36" s="29">
        <v>18</v>
      </c>
      <c r="J36" s="31">
        <v>28</v>
      </c>
      <c r="K36" s="30">
        <v>7</v>
      </c>
      <c r="L36" s="31">
        <v>12</v>
      </c>
      <c r="M36" s="30">
        <v>22</v>
      </c>
      <c r="N36" s="32">
        <v>30</v>
      </c>
      <c r="O36" s="47"/>
      <c r="P36" s="32">
        <v>41</v>
      </c>
      <c r="Q36" s="33">
        <v>7</v>
      </c>
      <c r="R36" s="32">
        <v>1</v>
      </c>
      <c r="S36" s="33">
        <v>34</v>
      </c>
      <c r="T36" s="32">
        <v>66</v>
      </c>
      <c r="U36" s="55">
        <v>59</v>
      </c>
      <c r="V36" s="42">
        <v>58</v>
      </c>
      <c r="W36" s="42">
        <v>73</v>
      </c>
      <c r="X36" s="42">
        <v>108</v>
      </c>
      <c r="Y36" s="54">
        <v>35</v>
      </c>
      <c r="Z36" s="54">
        <v>23</v>
      </c>
      <c r="AA36" s="54">
        <v>60</v>
      </c>
      <c r="AB36" s="54">
        <v>78</v>
      </c>
      <c r="AC36" s="42">
        <v>74</v>
      </c>
      <c r="AD36" s="50">
        <v>20</v>
      </c>
      <c r="AE36" s="50">
        <v>11</v>
      </c>
      <c r="AF36" s="50">
        <v>6</v>
      </c>
      <c r="AG36" s="24">
        <f t="shared" si="0"/>
        <v>871</v>
      </c>
      <c r="AI36" s="43"/>
    </row>
    <row r="37" spans="2:35" ht="15.75" thickBot="1" x14ac:dyDescent="0.3">
      <c r="B37" s="26" t="s">
        <v>80</v>
      </c>
      <c r="C37" s="27" t="s">
        <v>81</v>
      </c>
      <c r="D37" s="53">
        <v>16</v>
      </c>
      <c r="E37" s="30">
        <v>17</v>
      </c>
      <c r="F37" s="28"/>
      <c r="G37" s="44"/>
      <c r="H37" s="28"/>
      <c r="I37" s="44"/>
      <c r="J37" s="31">
        <v>41</v>
      </c>
      <c r="K37" s="30">
        <v>16</v>
      </c>
      <c r="L37" s="31">
        <v>39</v>
      </c>
      <c r="M37" s="30">
        <v>43</v>
      </c>
      <c r="N37" s="34">
        <v>35</v>
      </c>
      <c r="O37" s="35">
        <v>66</v>
      </c>
      <c r="P37" s="34">
        <v>41</v>
      </c>
      <c r="Q37" s="35">
        <v>29</v>
      </c>
      <c r="R37" s="34">
        <v>60</v>
      </c>
      <c r="S37" s="35">
        <v>54</v>
      </c>
      <c r="T37" s="36">
        <v>70</v>
      </c>
      <c r="U37" s="70">
        <v>65</v>
      </c>
      <c r="V37" s="42">
        <v>48</v>
      </c>
      <c r="W37" s="50">
        <v>16</v>
      </c>
      <c r="X37" s="50">
        <v>104</v>
      </c>
      <c r="Y37" s="50">
        <v>20</v>
      </c>
      <c r="Z37" s="50">
        <v>5</v>
      </c>
      <c r="AA37" s="50">
        <v>69</v>
      </c>
      <c r="AB37" s="50">
        <v>184</v>
      </c>
      <c r="AC37" s="42">
        <v>113</v>
      </c>
      <c r="AD37" s="41">
        <v>108</v>
      </c>
      <c r="AE37" s="41">
        <v>125</v>
      </c>
      <c r="AF37" s="41">
        <v>108</v>
      </c>
      <c r="AG37" s="24">
        <f t="shared" si="0"/>
        <v>1492</v>
      </c>
      <c r="AI37" s="43"/>
    </row>
    <row r="38" spans="2:35" ht="15.75" thickBot="1" x14ac:dyDescent="0.3">
      <c r="B38" s="26" t="s">
        <v>82</v>
      </c>
      <c r="C38" s="27" t="s">
        <v>83</v>
      </c>
      <c r="D38" s="28"/>
      <c r="E38" s="44"/>
      <c r="F38" s="53">
        <v>15</v>
      </c>
      <c r="G38" s="44"/>
      <c r="H38" s="28"/>
      <c r="I38" s="44"/>
      <c r="J38" s="31">
        <v>2</v>
      </c>
      <c r="K38" s="30">
        <v>15</v>
      </c>
      <c r="L38" s="31">
        <v>19</v>
      </c>
      <c r="M38" s="30">
        <v>22</v>
      </c>
      <c r="N38" s="32">
        <v>21</v>
      </c>
      <c r="O38" s="33">
        <v>11</v>
      </c>
      <c r="P38" s="32">
        <v>7</v>
      </c>
      <c r="Q38" s="33">
        <v>3</v>
      </c>
      <c r="R38" s="32">
        <v>7</v>
      </c>
      <c r="S38" s="33">
        <v>36</v>
      </c>
      <c r="T38" s="32">
        <v>2</v>
      </c>
      <c r="U38" s="48"/>
      <c r="V38" s="49"/>
      <c r="W38" s="49"/>
      <c r="X38" s="49"/>
      <c r="Y38" s="49"/>
      <c r="Z38" s="49"/>
      <c r="AA38" s="49"/>
      <c r="AB38" s="49"/>
      <c r="AC38" s="49">
        <v>0</v>
      </c>
      <c r="AD38" s="50">
        <v>2</v>
      </c>
      <c r="AE38" s="50">
        <v>21</v>
      </c>
      <c r="AF38" s="50">
        <v>9</v>
      </c>
      <c r="AG38" s="24">
        <f t="shared" si="0"/>
        <v>192</v>
      </c>
      <c r="AI38" s="51"/>
    </row>
    <row r="39" spans="2:35" ht="15.75" thickBot="1" x14ac:dyDescent="0.3">
      <c r="B39" s="26" t="s">
        <v>84</v>
      </c>
      <c r="C39" s="27" t="s">
        <v>85</v>
      </c>
      <c r="D39" s="53">
        <v>8</v>
      </c>
      <c r="E39" s="30">
        <v>27</v>
      </c>
      <c r="F39" s="31">
        <v>15</v>
      </c>
      <c r="G39" s="30">
        <v>8</v>
      </c>
      <c r="H39" s="28"/>
      <c r="I39" s="30">
        <v>8</v>
      </c>
      <c r="J39" s="31">
        <v>13</v>
      </c>
      <c r="K39" s="30">
        <v>5</v>
      </c>
      <c r="L39" s="31">
        <v>14</v>
      </c>
      <c r="M39" s="30">
        <v>11</v>
      </c>
      <c r="N39" s="32">
        <v>2</v>
      </c>
      <c r="O39" s="33">
        <v>1</v>
      </c>
      <c r="P39" s="32">
        <v>5</v>
      </c>
      <c r="Q39" s="33">
        <v>12</v>
      </c>
      <c r="R39" s="32">
        <v>40</v>
      </c>
      <c r="S39" s="33">
        <v>4</v>
      </c>
      <c r="T39" s="32">
        <v>7</v>
      </c>
      <c r="U39" s="48"/>
      <c r="V39" s="50">
        <v>3</v>
      </c>
      <c r="W39" s="50">
        <v>3</v>
      </c>
      <c r="X39" s="50">
        <v>31</v>
      </c>
      <c r="Y39" s="50">
        <v>18</v>
      </c>
      <c r="Z39" s="50">
        <v>4</v>
      </c>
      <c r="AA39" s="50">
        <v>2</v>
      </c>
      <c r="AB39" s="50">
        <v>22</v>
      </c>
      <c r="AC39" s="50">
        <v>27</v>
      </c>
      <c r="AD39" s="50">
        <v>45</v>
      </c>
      <c r="AE39" s="54">
        <v>44</v>
      </c>
      <c r="AF39" s="54">
        <v>24</v>
      </c>
      <c r="AG39" s="24">
        <f t="shared" si="0"/>
        <v>403</v>
      </c>
      <c r="AI39" s="43"/>
    </row>
    <row r="40" spans="2:35" ht="15.75" thickBot="1" x14ac:dyDescent="0.3">
      <c r="B40" s="26" t="s">
        <v>86</v>
      </c>
      <c r="C40" s="27" t="s">
        <v>87</v>
      </c>
      <c r="D40" s="28"/>
      <c r="E40" s="44"/>
      <c r="F40" s="28"/>
      <c r="G40" s="44"/>
      <c r="H40" s="28"/>
      <c r="I40" s="44"/>
      <c r="J40" s="28"/>
      <c r="K40" s="44"/>
      <c r="L40" s="53">
        <v>1</v>
      </c>
      <c r="M40" s="44"/>
      <c r="N40" s="32">
        <v>12</v>
      </c>
      <c r="O40" s="33">
        <v>30</v>
      </c>
      <c r="P40" s="32">
        <v>5</v>
      </c>
      <c r="Q40" s="33">
        <v>6</v>
      </c>
      <c r="R40" s="32">
        <v>8</v>
      </c>
      <c r="S40" s="33">
        <v>38</v>
      </c>
      <c r="T40" s="32">
        <v>4</v>
      </c>
      <c r="U40" s="52">
        <v>71</v>
      </c>
      <c r="V40" s="50">
        <v>20</v>
      </c>
      <c r="W40" s="49"/>
      <c r="X40" s="49"/>
      <c r="Y40" s="49"/>
      <c r="Z40" s="49"/>
      <c r="AA40" s="49"/>
      <c r="AB40" s="50">
        <v>42</v>
      </c>
      <c r="AC40" s="50">
        <v>91</v>
      </c>
      <c r="AD40" s="42">
        <v>49</v>
      </c>
      <c r="AE40" s="42">
        <v>36</v>
      </c>
      <c r="AF40" s="50">
        <v>7</v>
      </c>
      <c r="AG40" s="24">
        <f t="shared" si="0"/>
        <v>420</v>
      </c>
      <c r="AI40" s="43"/>
    </row>
    <row r="41" spans="2:35" ht="15.75" thickBot="1" x14ac:dyDescent="0.3">
      <c r="B41" s="26" t="s">
        <v>88</v>
      </c>
      <c r="C41" s="27" t="s">
        <v>89</v>
      </c>
      <c r="D41" s="28"/>
      <c r="E41" s="44"/>
      <c r="F41" s="28"/>
      <c r="G41" s="44"/>
      <c r="H41" s="28"/>
      <c r="I41" s="44"/>
      <c r="J41" s="28"/>
      <c r="K41" s="44"/>
      <c r="L41" s="28"/>
      <c r="M41" s="44"/>
      <c r="N41" s="45"/>
      <c r="O41" s="47"/>
      <c r="P41" s="45"/>
      <c r="Q41" s="33">
        <v>5</v>
      </c>
      <c r="R41" s="45"/>
      <c r="S41" s="47"/>
      <c r="T41" s="45"/>
      <c r="U41" s="48"/>
      <c r="V41" s="49"/>
      <c r="W41" s="49"/>
      <c r="X41" s="49"/>
      <c r="Y41" s="49"/>
      <c r="Z41" s="49"/>
      <c r="AA41" s="49"/>
      <c r="AB41" s="49"/>
      <c r="AC41" s="49"/>
      <c r="AD41" s="50">
        <v>2</v>
      </c>
      <c r="AE41" s="50">
        <v>0</v>
      </c>
      <c r="AF41" s="49">
        <v>0</v>
      </c>
      <c r="AG41" s="24">
        <f t="shared" si="0"/>
        <v>7</v>
      </c>
      <c r="AI41" s="51"/>
    </row>
    <row r="42" spans="2:35" ht="15.75" thickBot="1" x14ac:dyDescent="0.3">
      <c r="B42" s="26" t="s">
        <v>90</v>
      </c>
      <c r="C42" s="27" t="s">
        <v>91</v>
      </c>
      <c r="D42" s="28"/>
      <c r="E42" s="44"/>
      <c r="F42" s="28"/>
      <c r="G42" s="44"/>
      <c r="H42" s="28"/>
      <c r="I42" s="44"/>
      <c r="J42" s="28"/>
      <c r="K42" s="29">
        <v>1</v>
      </c>
      <c r="L42" s="28"/>
      <c r="M42" s="44"/>
      <c r="N42" s="45"/>
      <c r="O42" s="33">
        <v>7</v>
      </c>
      <c r="P42" s="32">
        <v>6</v>
      </c>
      <c r="Q42" s="33">
        <v>12</v>
      </c>
      <c r="R42" s="32">
        <v>16</v>
      </c>
      <c r="S42" s="33">
        <v>15</v>
      </c>
      <c r="T42" s="32">
        <v>15</v>
      </c>
      <c r="U42" s="52">
        <v>9</v>
      </c>
      <c r="V42" s="50">
        <v>5</v>
      </c>
      <c r="W42" s="50">
        <v>3</v>
      </c>
      <c r="X42" s="50">
        <v>1</v>
      </c>
      <c r="Y42" s="50">
        <v>13</v>
      </c>
      <c r="Z42" s="50">
        <v>7</v>
      </c>
      <c r="AA42" s="50">
        <v>5</v>
      </c>
      <c r="AB42" s="49"/>
      <c r="AC42" s="50">
        <v>14</v>
      </c>
      <c r="AD42" s="50">
        <v>1</v>
      </c>
      <c r="AE42" s="50">
        <v>6</v>
      </c>
      <c r="AF42" s="49">
        <v>0</v>
      </c>
      <c r="AG42" s="24">
        <f t="shared" si="0"/>
        <v>136</v>
      </c>
      <c r="AI42" s="43"/>
    </row>
    <row r="43" spans="2:35" ht="15.75" thickBot="1" x14ac:dyDescent="0.3">
      <c r="B43" s="26" t="s">
        <v>92</v>
      </c>
      <c r="C43" s="27" t="s">
        <v>93</v>
      </c>
      <c r="D43" s="28"/>
      <c r="E43" s="44"/>
      <c r="F43" s="28"/>
      <c r="G43" s="44"/>
      <c r="H43" s="28"/>
      <c r="I43" s="44"/>
      <c r="J43" s="53">
        <v>27</v>
      </c>
      <c r="K43" s="30">
        <v>24</v>
      </c>
      <c r="L43" s="58">
        <v>26</v>
      </c>
      <c r="M43" s="44"/>
      <c r="N43" s="45"/>
      <c r="O43" s="33">
        <v>1</v>
      </c>
      <c r="P43" s="32">
        <v>1</v>
      </c>
      <c r="Q43" s="47"/>
      <c r="R43" s="45"/>
      <c r="S43" s="33">
        <v>36</v>
      </c>
      <c r="T43" s="32">
        <v>65</v>
      </c>
      <c r="U43" s="55">
        <v>77</v>
      </c>
      <c r="V43" s="42">
        <v>90</v>
      </c>
      <c r="W43" s="54">
        <v>40</v>
      </c>
      <c r="X43" s="54">
        <v>27</v>
      </c>
      <c r="Y43" s="50">
        <v>15</v>
      </c>
      <c r="Z43" s="50">
        <v>11</v>
      </c>
      <c r="AA43" s="50">
        <v>11</v>
      </c>
      <c r="AB43" s="50">
        <v>11</v>
      </c>
      <c r="AC43" s="50">
        <v>2</v>
      </c>
      <c r="AD43" s="50">
        <v>3</v>
      </c>
      <c r="AE43" s="50">
        <v>23</v>
      </c>
      <c r="AF43" s="50">
        <v>32</v>
      </c>
      <c r="AG43" s="24">
        <f t="shared" si="0"/>
        <v>522</v>
      </c>
      <c r="AI43" s="43"/>
    </row>
    <row r="44" spans="2:35" ht="15.75" thickBot="1" x14ac:dyDescent="0.3">
      <c r="B44" s="26" t="s">
        <v>94</v>
      </c>
      <c r="C44" s="27" t="s">
        <v>95</v>
      </c>
      <c r="D44" s="28"/>
      <c r="E44" s="44"/>
      <c r="F44" s="28"/>
      <c r="G44" s="29">
        <v>6</v>
      </c>
      <c r="H44" s="31">
        <v>2</v>
      </c>
      <c r="I44" s="44"/>
      <c r="J44" s="28"/>
      <c r="K44" s="44"/>
      <c r="L44" s="28"/>
      <c r="M44" s="44"/>
      <c r="N44" s="45"/>
      <c r="O44" s="47"/>
      <c r="P44" s="45"/>
      <c r="Q44" s="47"/>
      <c r="R44" s="45"/>
      <c r="S44" s="47"/>
      <c r="T44" s="32">
        <v>2</v>
      </c>
      <c r="U44" s="52">
        <v>3</v>
      </c>
      <c r="V44" s="50">
        <v>18</v>
      </c>
      <c r="W44" s="50">
        <v>52</v>
      </c>
      <c r="X44" s="50">
        <v>42</v>
      </c>
      <c r="Y44" s="50">
        <v>20</v>
      </c>
      <c r="Z44" s="50">
        <v>24</v>
      </c>
      <c r="AA44" s="50">
        <v>10</v>
      </c>
      <c r="AB44" s="50">
        <v>5</v>
      </c>
      <c r="AC44" s="50">
        <v>9</v>
      </c>
      <c r="AD44" s="50">
        <v>7</v>
      </c>
      <c r="AE44" s="50">
        <v>2</v>
      </c>
      <c r="AF44" s="49">
        <v>0</v>
      </c>
      <c r="AG44" s="24">
        <f t="shared" si="0"/>
        <v>202</v>
      </c>
      <c r="AI44" s="43"/>
    </row>
    <row r="45" spans="2:35" ht="15.75" thickBot="1" x14ac:dyDescent="0.3">
      <c r="B45" s="26" t="s">
        <v>96</v>
      </c>
      <c r="C45" s="27" t="s">
        <v>97</v>
      </c>
      <c r="D45" s="53">
        <v>8</v>
      </c>
      <c r="E45" s="30">
        <v>1</v>
      </c>
      <c r="F45" s="31">
        <v>19</v>
      </c>
      <c r="G45" s="30">
        <v>15</v>
      </c>
      <c r="H45" s="31">
        <v>7</v>
      </c>
      <c r="I45" s="30">
        <v>35</v>
      </c>
      <c r="J45" s="31">
        <v>26</v>
      </c>
      <c r="K45" s="30">
        <v>10</v>
      </c>
      <c r="L45" s="31">
        <v>6</v>
      </c>
      <c r="M45" s="44"/>
      <c r="N45" s="32">
        <v>15</v>
      </c>
      <c r="O45" s="33">
        <v>22</v>
      </c>
      <c r="P45" s="32">
        <v>45</v>
      </c>
      <c r="Q45" s="33">
        <v>32</v>
      </c>
      <c r="R45" s="32">
        <v>11</v>
      </c>
      <c r="S45" s="33">
        <v>48</v>
      </c>
      <c r="T45" s="32">
        <v>44</v>
      </c>
      <c r="U45" s="55">
        <v>25</v>
      </c>
      <c r="V45" s="50">
        <v>14</v>
      </c>
      <c r="W45" s="50">
        <v>23</v>
      </c>
      <c r="X45" s="50">
        <v>21</v>
      </c>
      <c r="Y45" s="50">
        <v>14</v>
      </c>
      <c r="Z45" s="50">
        <v>12</v>
      </c>
      <c r="AA45" s="50">
        <v>1</v>
      </c>
      <c r="AB45" s="50">
        <v>31</v>
      </c>
      <c r="AC45" s="50">
        <v>55</v>
      </c>
      <c r="AD45" s="42">
        <v>51</v>
      </c>
      <c r="AE45" s="54">
        <v>37</v>
      </c>
      <c r="AF45" s="54">
        <v>26</v>
      </c>
      <c r="AG45" s="24">
        <f t="shared" si="0"/>
        <v>654</v>
      </c>
      <c r="AI45" s="43"/>
    </row>
    <row r="46" spans="2:35" ht="15.75" thickBot="1" x14ac:dyDescent="0.3">
      <c r="B46" s="26" t="s">
        <v>98</v>
      </c>
      <c r="C46" s="27" t="s">
        <v>99</v>
      </c>
      <c r="D46" s="28"/>
      <c r="E46" s="44"/>
      <c r="F46" s="28"/>
      <c r="G46" s="44"/>
      <c r="H46" s="28"/>
      <c r="I46" s="44"/>
      <c r="J46" s="28"/>
      <c r="K46" s="44"/>
      <c r="L46" s="28"/>
      <c r="M46" s="44"/>
      <c r="N46" s="71">
        <v>4</v>
      </c>
      <c r="O46" s="47"/>
      <c r="P46" s="45"/>
      <c r="Q46" s="33">
        <v>1</v>
      </c>
      <c r="R46" s="32">
        <v>56</v>
      </c>
      <c r="S46" s="33">
        <v>26</v>
      </c>
      <c r="T46" s="32">
        <v>18</v>
      </c>
      <c r="U46" s="52">
        <v>4</v>
      </c>
      <c r="V46" s="50">
        <v>11</v>
      </c>
      <c r="W46" s="50">
        <v>104</v>
      </c>
      <c r="X46" s="50">
        <v>54</v>
      </c>
      <c r="Y46" s="54">
        <v>42</v>
      </c>
      <c r="Z46" s="50">
        <v>23</v>
      </c>
      <c r="AA46" s="50">
        <v>3</v>
      </c>
      <c r="AB46" s="49"/>
      <c r="AC46" s="50">
        <v>16</v>
      </c>
      <c r="AD46" s="49">
        <v>0</v>
      </c>
      <c r="AE46" s="49">
        <v>0</v>
      </c>
      <c r="AF46" s="49">
        <v>0</v>
      </c>
      <c r="AG46" s="24">
        <f t="shared" si="0"/>
        <v>362</v>
      </c>
      <c r="AI46" s="43"/>
    </row>
    <row r="47" spans="2:35" ht="15.75" thickBot="1" x14ac:dyDescent="0.3">
      <c r="B47" s="26" t="s">
        <v>100</v>
      </c>
      <c r="C47" s="27" t="s">
        <v>101</v>
      </c>
      <c r="D47" s="28"/>
      <c r="E47" s="44"/>
      <c r="F47" s="28"/>
      <c r="G47" s="44"/>
      <c r="H47" s="28"/>
      <c r="I47" s="44"/>
      <c r="J47" s="28"/>
      <c r="K47" s="44"/>
      <c r="L47" s="53">
        <v>4</v>
      </c>
      <c r="M47" s="30">
        <v>4</v>
      </c>
      <c r="N47" s="32">
        <v>2</v>
      </c>
      <c r="O47" s="33">
        <v>21</v>
      </c>
      <c r="P47" s="32">
        <v>35</v>
      </c>
      <c r="Q47" s="33">
        <v>29</v>
      </c>
      <c r="R47" s="34">
        <v>40</v>
      </c>
      <c r="S47" s="33">
        <v>16</v>
      </c>
      <c r="T47" s="32">
        <v>10</v>
      </c>
      <c r="U47" s="52">
        <v>30</v>
      </c>
      <c r="V47" s="50">
        <v>46</v>
      </c>
      <c r="W47" s="54">
        <v>60</v>
      </c>
      <c r="X47" s="42">
        <v>95</v>
      </c>
      <c r="Y47" s="42">
        <v>49</v>
      </c>
      <c r="Z47" s="54">
        <v>28</v>
      </c>
      <c r="AA47" s="54">
        <v>35</v>
      </c>
      <c r="AB47" s="54">
        <v>24</v>
      </c>
      <c r="AC47" s="50">
        <v>4</v>
      </c>
      <c r="AD47" s="50">
        <v>62</v>
      </c>
      <c r="AE47" s="50">
        <v>109</v>
      </c>
      <c r="AF47" s="42">
        <v>69</v>
      </c>
      <c r="AG47" s="24">
        <f t="shared" si="0"/>
        <v>772</v>
      </c>
      <c r="AI47" s="43"/>
    </row>
    <row r="48" spans="2:35" ht="15.75" thickBot="1" x14ac:dyDescent="0.3">
      <c r="B48" s="26" t="s">
        <v>102</v>
      </c>
      <c r="C48" s="27" t="s">
        <v>103</v>
      </c>
      <c r="D48" s="28"/>
      <c r="E48" s="29">
        <v>14</v>
      </c>
      <c r="F48" s="31">
        <v>16</v>
      </c>
      <c r="G48" s="30">
        <v>36</v>
      </c>
      <c r="H48" s="31">
        <v>14</v>
      </c>
      <c r="I48" s="30">
        <v>1</v>
      </c>
      <c r="J48" s="28"/>
      <c r="K48" s="30">
        <v>1</v>
      </c>
      <c r="L48" s="28"/>
      <c r="M48" s="44"/>
      <c r="N48" s="45"/>
      <c r="O48" s="33">
        <v>9</v>
      </c>
      <c r="P48" s="32">
        <v>5</v>
      </c>
      <c r="Q48" s="33">
        <v>15</v>
      </c>
      <c r="R48" s="32">
        <v>31</v>
      </c>
      <c r="S48" s="33">
        <v>33</v>
      </c>
      <c r="T48" s="34">
        <v>29</v>
      </c>
      <c r="U48" s="52">
        <v>3</v>
      </c>
      <c r="V48" s="50">
        <v>14</v>
      </c>
      <c r="W48" s="50">
        <v>25</v>
      </c>
      <c r="X48" s="50">
        <v>70</v>
      </c>
      <c r="Y48" s="54">
        <v>55</v>
      </c>
      <c r="Z48" s="54">
        <v>26</v>
      </c>
      <c r="AA48" s="50">
        <v>2</v>
      </c>
      <c r="AB48" s="50">
        <v>2</v>
      </c>
      <c r="AC48" s="50">
        <v>2</v>
      </c>
      <c r="AD48" s="50">
        <v>19</v>
      </c>
      <c r="AE48" s="50">
        <v>45</v>
      </c>
      <c r="AF48" s="50">
        <v>91</v>
      </c>
      <c r="AG48" s="24">
        <f t="shared" si="0"/>
        <v>558</v>
      </c>
      <c r="AI48" s="43"/>
    </row>
    <row r="49" spans="2:35" ht="15.75" thickBot="1" x14ac:dyDescent="0.3">
      <c r="B49" s="26" t="s">
        <v>104</v>
      </c>
      <c r="C49" s="27" t="s">
        <v>105</v>
      </c>
      <c r="D49" s="28"/>
      <c r="E49" s="29">
        <v>35</v>
      </c>
      <c r="F49" s="31">
        <v>31</v>
      </c>
      <c r="G49" s="57">
        <v>48</v>
      </c>
      <c r="H49" s="31">
        <v>1</v>
      </c>
      <c r="I49" s="30">
        <v>27</v>
      </c>
      <c r="J49" s="28"/>
      <c r="K49" s="44"/>
      <c r="L49" s="31">
        <v>11</v>
      </c>
      <c r="M49" s="30">
        <v>4</v>
      </c>
      <c r="N49" s="45"/>
      <c r="O49" s="47"/>
      <c r="P49" s="32">
        <v>2</v>
      </c>
      <c r="Q49" s="33">
        <v>16</v>
      </c>
      <c r="R49" s="45"/>
      <c r="S49" s="33">
        <v>12</v>
      </c>
      <c r="T49" s="32">
        <v>7</v>
      </c>
      <c r="U49" s="52">
        <v>4</v>
      </c>
      <c r="V49" s="50">
        <v>40</v>
      </c>
      <c r="W49" s="50">
        <v>39</v>
      </c>
      <c r="X49" s="54">
        <v>48</v>
      </c>
      <c r="Y49" s="54">
        <v>49</v>
      </c>
      <c r="Z49" s="54">
        <v>24</v>
      </c>
      <c r="AA49" s="50">
        <v>11</v>
      </c>
      <c r="AB49" s="50">
        <v>53</v>
      </c>
      <c r="AC49" s="50">
        <v>55</v>
      </c>
      <c r="AD49" s="42">
        <v>82</v>
      </c>
      <c r="AE49" s="42">
        <v>101</v>
      </c>
      <c r="AF49" s="41">
        <v>81</v>
      </c>
      <c r="AG49" s="24">
        <f t="shared" si="0"/>
        <v>781</v>
      </c>
      <c r="AI49" s="43"/>
    </row>
    <row r="50" spans="2:35" ht="15.75" thickBot="1" x14ac:dyDescent="0.3">
      <c r="B50" s="26" t="s">
        <v>106</v>
      </c>
      <c r="C50" s="27" t="s">
        <v>107</v>
      </c>
      <c r="D50" s="53">
        <v>21</v>
      </c>
      <c r="E50" s="30">
        <v>11</v>
      </c>
      <c r="F50" s="31">
        <v>16</v>
      </c>
      <c r="G50" s="30">
        <v>43</v>
      </c>
      <c r="H50" s="31">
        <v>17</v>
      </c>
      <c r="I50" s="30">
        <v>13</v>
      </c>
      <c r="J50" s="31">
        <v>4</v>
      </c>
      <c r="K50" s="30">
        <v>12</v>
      </c>
      <c r="L50" s="31">
        <v>11</v>
      </c>
      <c r="M50" s="30">
        <v>10</v>
      </c>
      <c r="N50" s="32">
        <v>8</v>
      </c>
      <c r="O50" s="33">
        <v>6</v>
      </c>
      <c r="P50" s="32">
        <v>34</v>
      </c>
      <c r="Q50" s="33">
        <v>36</v>
      </c>
      <c r="R50" s="32">
        <v>19</v>
      </c>
      <c r="S50" s="33">
        <v>19</v>
      </c>
      <c r="T50" s="32">
        <v>72</v>
      </c>
      <c r="U50" s="52">
        <v>127</v>
      </c>
      <c r="V50" s="42">
        <v>98</v>
      </c>
      <c r="W50" s="54">
        <v>66</v>
      </c>
      <c r="X50" s="54">
        <v>77</v>
      </c>
      <c r="Y50" s="50">
        <v>6</v>
      </c>
      <c r="Z50" s="50">
        <v>22</v>
      </c>
      <c r="AA50" s="50">
        <v>19</v>
      </c>
      <c r="AB50" s="50">
        <v>56</v>
      </c>
      <c r="AC50" s="50">
        <v>92</v>
      </c>
      <c r="AD50" s="42">
        <v>61</v>
      </c>
      <c r="AE50" s="42">
        <v>76</v>
      </c>
      <c r="AF50" s="50">
        <v>17</v>
      </c>
      <c r="AG50" s="24">
        <f t="shared" si="0"/>
        <v>1069</v>
      </c>
      <c r="AI50" s="43"/>
    </row>
    <row r="51" spans="2:35" ht="15.75" thickBot="1" x14ac:dyDescent="0.3">
      <c r="B51" s="26" t="s">
        <v>108</v>
      </c>
      <c r="C51" s="27" t="s">
        <v>109</v>
      </c>
      <c r="D51" s="53">
        <v>2</v>
      </c>
      <c r="E51" s="30">
        <v>21</v>
      </c>
      <c r="F51" s="31">
        <v>40</v>
      </c>
      <c r="G51" s="30">
        <v>75</v>
      </c>
      <c r="H51" s="58">
        <v>67</v>
      </c>
      <c r="I51" s="57">
        <v>38</v>
      </c>
      <c r="J51" s="58">
        <v>35</v>
      </c>
      <c r="K51" s="30">
        <v>10</v>
      </c>
      <c r="L51" s="31">
        <v>11</v>
      </c>
      <c r="M51" s="30">
        <v>16</v>
      </c>
      <c r="N51" s="32">
        <v>7</v>
      </c>
      <c r="O51" s="33">
        <v>51</v>
      </c>
      <c r="P51" s="32">
        <v>48</v>
      </c>
      <c r="Q51" s="59">
        <v>90</v>
      </c>
      <c r="R51" s="36">
        <v>45</v>
      </c>
      <c r="S51" s="59">
        <v>77</v>
      </c>
      <c r="T51" s="36">
        <v>50</v>
      </c>
      <c r="U51" s="70">
        <v>85</v>
      </c>
      <c r="V51" s="42">
        <v>94</v>
      </c>
      <c r="W51" s="41">
        <v>132</v>
      </c>
      <c r="X51" s="41">
        <v>138</v>
      </c>
      <c r="Y51" s="41">
        <v>119</v>
      </c>
      <c r="Z51" s="41">
        <v>147</v>
      </c>
      <c r="AA51" s="41">
        <v>97</v>
      </c>
      <c r="AB51" s="41">
        <v>127</v>
      </c>
      <c r="AC51" s="41">
        <v>176</v>
      </c>
      <c r="AD51" s="42">
        <v>61</v>
      </c>
      <c r="AE51" s="42">
        <v>55</v>
      </c>
      <c r="AF51" s="54">
        <v>42</v>
      </c>
      <c r="AG51" s="24">
        <f t="shared" si="0"/>
        <v>1956</v>
      </c>
      <c r="AI51" s="43"/>
    </row>
    <row r="52" spans="2:35" ht="15.75" thickBot="1" x14ac:dyDescent="0.3">
      <c r="B52" s="26" t="s">
        <v>110</v>
      </c>
      <c r="C52" s="65" t="s">
        <v>111</v>
      </c>
      <c r="D52" s="28"/>
      <c r="E52" s="44"/>
      <c r="F52" s="28"/>
      <c r="G52" s="44"/>
      <c r="H52" s="28"/>
      <c r="I52" s="44"/>
      <c r="J52" s="28"/>
      <c r="K52" s="44"/>
      <c r="L52" s="28"/>
      <c r="M52" s="44"/>
      <c r="N52" s="45"/>
      <c r="O52" s="47"/>
      <c r="P52" s="45"/>
      <c r="Q52" s="47"/>
      <c r="R52" s="45"/>
      <c r="S52" s="47"/>
      <c r="T52" s="45"/>
      <c r="U52" s="48"/>
      <c r="V52" s="49"/>
      <c r="W52" s="49"/>
      <c r="X52" s="50">
        <v>9</v>
      </c>
      <c r="Y52" s="50">
        <v>12</v>
      </c>
      <c r="Z52" s="50">
        <v>14</v>
      </c>
      <c r="AA52" s="50">
        <v>14</v>
      </c>
      <c r="AB52" s="50">
        <v>3</v>
      </c>
      <c r="AC52" s="49">
        <v>0</v>
      </c>
      <c r="AD52" s="49">
        <v>0</v>
      </c>
      <c r="AE52" s="49"/>
      <c r="AF52" s="49">
        <v>0</v>
      </c>
      <c r="AG52" s="24">
        <f t="shared" si="0"/>
        <v>52</v>
      </c>
      <c r="AI52" s="43"/>
    </row>
    <row r="53" spans="2:35" ht="15.75" thickBot="1" x14ac:dyDescent="0.3">
      <c r="B53" s="26" t="s">
        <v>112</v>
      </c>
      <c r="C53" s="27" t="s">
        <v>113</v>
      </c>
      <c r="D53" s="53">
        <v>7</v>
      </c>
      <c r="E53" s="30">
        <v>28</v>
      </c>
      <c r="F53" s="31">
        <v>70</v>
      </c>
      <c r="G53" s="57">
        <v>37</v>
      </c>
      <c r="H53" s="58">
        <v>47</v>
      </c>
      <c r="I53" s="57">
        <v>50</v>
      </c>
      <c r="J53" s="69">
        <v>58</v>
      </c>
      <c r="K53" s="57">
        <v>42</v>
      </c>
      <c r="L53" s="58">
        <v>28</v>
      </c>
      <c r="M53" s="57">
        <v>33</v>
      </c>
      <c r="N53" s="34">
        <v>34</v>
      </c>
      <c r="O53" s="35">
        <v>52</v>
      </c>
      <c r="P53" s="34">
        <v>87</v>
      </c>
      <c r="Q53" s="35">
        <v>36</v>
      </c>
      <c r="R53" s="34">
        <v>62</v>
      </c>
      <c r="S53" s="35">
        <v>95</v>
      </c>
      <c r="T53" s="36">
        <v>116</v>
      </c>
      <c r="U53" s="70">
        <v>80</v>
      </c>
      <c r="V53" s="42">
        <v>104</v>
      </c>
      <c r="W53" s="42">
        <v>221</v>
      </c>
      <c r="X53" s="41">
        <v>161</v>
      </c>
      <c r="Y53" s="42">
        <v>52</v>
      </c>
      <c r="Z53" s="50">
        <v>9</v>
      </c>
      <c r="AA53" s="50">
        <v>15</v>
      </c>
      <c r="AB53" s="50">
        <v>50</v>
      </c>
      <c r="AC53" s="50">
        <v>120</v>
      </c>
      <c r="AD53" s="42">
        <v>181</v>
      </c>
      <c r="AE53" s="54">
        <v>87</v>
      </c>
      <c r="AF53" s="41">
        <v>81</v>
      </c>
      <c r="AG53" s="24">
        <f t="shared" si="0"/>
        <v>2043</v>
      </c>
      <c r="AI53" s="43"/>
    </row>
    <row r="54" spans="2:35" ht="15.75" thickBot="1" x14ac:dyDescent="0.3">
      <c r="B54" s="26" t="s">
        <v>114</v>
      </c>
      <c r="C54" s="27" t="s">
        <v>115</v>
      </c>
      <c r="D54" s="53">
        <v>9</v>
      </c>
      <c r="E54" s="30">
        <v>2</v>
      </c>
      <c r="F54" s="31">
        <v>6</v>
      </c>
      <c r="G54" s="30">
        <v>17</v>
      </c>
      <c r="H54" s="31">
        <v>1</v>
      </c>
      <c r="I54" s="30">
        <v>28</v>
      </c>
      <c r="J54" s="31">
        <v>6</v>
      </c>
      <c r="K54" s="30">
        <v>10</v>
      </c>
      <c r="L54" s="31">
        <v>1</v>
      </c>
      <c r="M54" s="30">
        <v>14</v>
      </c>
      <c r="N54" s="32">
        <v>14</v>
      </c>
      <c r="O54" s="33">
        <v>48</v>
      </c>
      <c r="P54" s="32">
        <v>31</v>
      </c>
      <c r="Q54" s="35">
        <v>37</v>
      </c>
      <c r="R54" s="34">
        <v>30</v>
      </c>
      <c r="S54" s="35">
        <v>51</v>
      </c>
      <c r="T54" s="34">
        <v>27</v>
      </c>
      <c r="U54" s="55">
        <v>26</v>
      </c>
      <c r="V54" s="50">
        <v>14</v>
      </c>
      <c r="W54" s="49"/>
      <c r="X54" s="50">
        <v>10</v>
      </c>
      <c r="Y54" s="50">
        <v>32</v>
      </c>
      <c r="Z54" s="50">
        <v>20</v>
      </c>
      <c r="AA54" s="50">
        <v>19</v>
      </c>
      <c r="AB54" s="50">
        <v>36</v>
      </c>
      <c r="AC54" s="50">
        <v>39</v>
      </c>
      <c r="AD54" s="50">
        <v>16</v>
      </c>
      <c r="AE54" s="50">
        <v>16</v>
      </c>
      <c r="AF54" s="50">
        <v>12</v>
      </c>
      <c r="AG54" s="24">
        <f t="shared" si="0"/>
        <v>572</v>
      </c>
      <c r="AI54" s="43"/>
    </row>
    <row r="55" spans="2:35" ht="15.75" thickBot="1" x14ac:dyDescent="0.3">
      <c r="B55" s="26" t="s">
        <v>116</v>
      </c>
      <c r="C55" s="27" t="s">
        <v>117</v>
      </c>
      <c r="D55" s="28"/>
      <c r="E55" s="44"/>
      <c r="F55" s="28"/>
      <c r="G55" s="44"/>
      <c r="H55" s="28"/>
      <c r="I55" s="44"/>
      <c r="J55" s="53">
        <v>2</v>
      </c>
      <c r="K55" s="44"/>
      <c r="L55" s="28"/>
      <c r="M55" s="44"/>
      <c r="N55" s="45"/>
      <c r="O55" s="47"/>
      <c r="P55" s="45"/>
      <c r="Q55" s="47"/>
      <c r="R55" s="32">
        <v>11</v>
      </c>
      <c r="S55" s="33">
        <v>46</v>
      </c>
      <c r="T55" s="32">
        <v>105</v>
      </c>
      <c r="U55" s="70">
        <v>115</v>
      </c>
      <c r="V55" s="42">
        <v>80</v>
      </c>
      <c r="W55" s="54">
        <v>28</v>
      </c>
      <c r="X55" s="54">
        <v>24</v>
      </c>
      <c r="Y55" s="54">
        <v>24</v>
      </c>
      <c r="Z55" s="49"/>
      <c r="AA55" s="49"/>
      <c r="AB55" s="50">
        <v>2</v>
      </c>
      <c r="AC55" s="50">
        <v>16</v>
      </c>
      <c r="AD55" s="50">
        <v>4</v>
      </c>
      <c r="AE55" s="50">
        <v>17</v>
      </c>
      <c r="AF55" s="50">
        <v>59</v>
      </c>
      <c r="AG55" s="24">
        <f t="shared" si="0"/>
        <v>533</v>
      </c>
      <c r="AI55" s="43"/>
    </row>
    <row r="56" spans="2:35" ht="15.75" thickBot="1" x14ac:dyDescent="0.3">
      <c r="B56" s="26" t="s">
        <v>118</v>
      </c>
      <c r="C56" s="27" t="s">
        <v>119</v>
      </c>
      <c r="D56" s="28"/>
      <c r="E56" s="44"/>
      <c r="F56" s="28"/>
      <c r="G56" s="29">
        <v>6</v>
      </c>
      <c r="H56" s="31">
        <v>9</v>
      </c>
      <c r="I56" s="30">
        <v>1</v>
      </c>
      <c r="J56" s="28"/>
      <c r="K56" s="30">
        <v>1</v>
      </c>
      <c r="L56" s="31">
        <v>7</v>
      </c>
      <c r="M56" s="30">
        <v>1</v>
      </c>
      <c r="N56" s="45"/>
      <c r="O56" s="33">
        <v>10</v>
      </c>
      <c r="P56" s="32">
        <v>28</v>
      </c>
      <c r="Q56" s="33">
        <v>33</v>
      </c>
      <c r="R56" s="34">
        <v>24</v>
      </c>
      <c r="S56" s="33">
        <v>18</v>
      </c>
      <c r="T56" s="32">
        <v>23</v>
      </c>
      <c r="U56" s="52">
        <v>28</v>
      </c>
      <c r="V56" s="54">
        <v>47</v>
      </c>
      <c r="W56" s="54">
        <v>121</v>
      </c>
      <c r="X56" s="42">
        <v>94</v>
      </c>
      <c r="Y56" s="42">
        <v>77</v>
      </c>
      <c r="Z56" s="42">
        <v>53</v>
      </c>
      <c r="AA56" s="42">
        <v>58</v>
      </c>
      <c r="AB56" s="54">
        <v>41</v>
      </c>
      <c r="AC56" s="50">
        <v>19</v>
      </c>
      <c r="AD56" s="50">
        <v>26</v>
      </c>
      <c r="AE56" s="50">
        <v>6</v>
      </c>
      <c r="AF56" s="49">
        <v>0</v>
      </c>
      <c r="AG56" s="24">
        <f t="shared" si="0"/>
        <v>731</v>
      </c>
      <c r="AI56" s="43"/>
    </row>
    <row r="57" spans="2:35" ht="15.75" thickBot="1" x14ac:dyDescent="0.3">
      <c r="B57" s="26" t="s">
        <v>120</v>
      </c>
      <c r="C57" s="27" t="s">
        <v>121</v>
      </c>
      <c r="D57" s="28"/>
      <c r="E57" s="44"/>
      <c r="F57" s="28"/>
      <c r="G57" s="44"/>
      <c r="H57" s="28"/>
      <c r="I57" s="44"/>
      <c r="J57" s="28"/>
      <c r="K57" s="44"/>
      <c r="L57" s="28"/>
      <c r="M57" s="44"/>
      <c r="N57" s="45"/>
      <c r="O57" s="47"/>
      <c r="P57" s="71">
        <v>3</v>
      </c>
      <c r="Q57" s="47"/>
      <c r="R57" s="45"/>
      <c r="S57" s="47"/>
      <c r="T57" s="45"/>
      <c r="U57" s="48"/>
      <c r="V57" s="49"/>
      <c r="W57" s="49"/>
      <c r="X57" s="49"/>
      <c r="Y57" s="49"/>
      <c r="Z57" s="49"/>
      <c r="AA57" s="49"/>
      <c r="AB57" s="49"/>
      <c r="AC57" s="49">
        <v>0</v>
      </c>
      <c r="AD57" s="49">
        <v>0</v>
      </c>
      <c r="AE57" s="49"/>
      <c r="AF57" s="49">
        <v>0</v>
      </c>
      <c r="AG57" s="24">
        <f t="shared" si="0"/>
        <v>3</v>
      </c>
      <c r="AI57" s="43"/>
    </row>
    <row r="58" spans="2:35" ht="15.75" thickBot="1" x14ac:dyDescent="0.3">
      <c r="B58" s="26" t="s">
        <v>122</v>
      </c>
      <c r="C58" s="27" t="s">
        <v>123</v>
      </c>
      <c r="D58" s="28"/>
      <c r="E58" s="44"/>
      <c r="F58" s="28"/>
      <c r="G58" s="44"/>
      <c r="H58" s="28"/>
      <c r="I58" s="44"/>
      <c r="J58" s="28"/>
      <c r="K58" s="44"/>
      <c r="L58" s="28"/>
      <c r="M58" s="44"/>
      <c r="N58" s="45"/>
      <c r="O58" s="47"/>
      <c r="P58" s="45"/>
      <c r="Q58" s="47"/>
      <c r="R58" s="32">
        <v>4</v>
      </c>
      <c r="S58" s="33">
        <v>17</v>
      </c>
      <c r="T58" s="32">
        <v>26</v>
      </c>
      <c r="U58" s="52">
        <v>9</v>
      </c>
      <c r="V58" s="50">
        <v>7</v>
      </c>
      <c r="W58" s="49"/>
      <c r="X58" s="49"/>
      <c r="Y58" s="50">
        <v>2</v>
      </c>
      <c r="Z58" s="50">
        <v>11</v>
      </c>
      <c r="AA58" s="50">
        <v>14</v>
      </c>
      <c r="AB58" s="50">
        <v>19</v>
      </c>
      <c r="AC58" s="50">
        <v>18</v>
      </c>
      <c r="AD58" s="50">
        <v>8</v>
      </c>
      <c r="AE58" s="50">
        <v>25</v>
      </c>
      <c r="AF58" s="50">
        <v>8</v>
      </c>
      <c r="AG58" s="24">
        <f t="shared" si="0"/>
        <v>168</v>
      </c>
      <c r="AI58" s="43"/>
    </row>
    <row r="59" spans="2:35" ht="15.75" thickBot="1" x14ac:dyDescent="0.3">
      <c r="B59" s="26" t="s">
        <v>124</v>
      </c>
      <c r="C59" s="27" t="s">
        <v>125</v>
      </c>
      <c r="D59" s="53">
        <v>7</v>
      </c>
      <c r="E59" s="30">
        <v>16</v>
      </c>
      <c r="F59" s="31">
        <v>30</v>
      </c>
      <c r="G59" s="30">
        <v>19</v>
      </c>
      <c r="H59" s="31">
        <v>11</v>
      </c>
      <c r="I59" s="44"/>
      <c r="J59" s="31">
        <v>3</v>
      </c>
      <c r="K59" s="44"/>
      <c r="L59" s="31">
        <v>9</v>
      </c>
      <c r="M59" s="44"/>
      <c r="N59" s="45"/>
      <c r="O59" s="47"/>
      <c r="P59" s="32">
        <v>14</v>
      </c>
      <c r="Q59" s="33">
        <v>7</v>
      </c>
      <c r="R59" s="32">
        <v>14</v>
      </c>
      <c r="S59" s="33">
        <v>19</v>
      </c>
      <c r="T59" s="32">
        <v>28</v>
      </c>
      <c r="U59" s="52">
        <v>33</v>
      </c>
      <c r="V59" s="54">
        <v>45</v>
      </c>
      <c r="W59" s="54">
        <v>53</v>
      </c>
      <c r="X59" s="54">
        <v>24</v>
      </c>
      <c r="Y59" s="50">
        <v>11</v>
      </c>
      <c r="Z59" s="50">
        <v>4</v>
      </c>
      <c r="AA59" s="50">
        <v>39</v>
      </c>
      <c r="AB59" s="50">
        <v>49</v>
      </c>
      <c r="AC59" s="54">
        <v>74</v>
      </c>
      <c r="AD59" s="42">
        <v>56</v>
      </c>
      <c r="AE59" s="50">
        <v>30</v>
      </c>
      <c r="AF59" s="50">
        <v>6</v>
      </c>
      <c r="AG59" s="24">
        <f t="shared" si="0"/>
        <v>601</v>
      </c>
      <c r="AI59" s="43"/>
    </row>
    <row r="60" spans="2:35" ht="15.75" thickBot="1" x14ac:dyDescent="0.3">
      <c r="B60" s="26" t="s">
        <v>126</v>
      </c>
      <c r="C60" s="27" t="s">
        <v>127</v>
      </c>
      <c r="D60" s="28"/>
      <c r="E60" s="44"/>
      <c r="F60" s="53">
        <v>17</v>
      </c>
      <c r="G60" s="30">
        <v>9</v>
      </c>
      <c r="H60" s="31">
        <v>7</v>
      </c>
      <c r="I60" s="44"/>
      <c r="J60" s="28"/>
      <c r="K60" s="44"/>
      <c r="L60" s="28"/>
      <c r="M60" s="44"/>
      <c r="N60" s="32">
        <v>3</v>
      </c>
      <c r="O60" s="47"/>
      <c r="P60" s="32">
        <v>13</v>
      </c>
      <c r="Q60" s="33">
        <v>30</v>
      </c>
      <c r="R60" s="32">
        <v>26</v>
      </c>
      <c r="S60" s="35">
        <v>86</v>
      </c>
      <c r="T60" s="34">
        <v>131</v>
      </c>
      <c r="U60" s="70">
        <v>53</v>
      </c>
      <c r="V60" s="42">
        <v>65</v>
      </c>
      <c r="W60" s="42">
        <v>98</v>
      </c>
      <c r="X60" s="42">
        <v>84</v>
      </c>
      <c r="Y60" s="42">
        <v>46</v>
      </c>
      <c r="Z60" s="54">
        <v>43</v>
      </c>
      <c r="AA60" s="54">
        <v>41</v>
      </c>
      <c r="AB60" s="54">
        <v>44</v>
      </c>
      <c r="AC60" s="54">
        <v>64</v>
      </c>
      <c r="AD60" s="42">
        <v>67</v>
      </c>
      <c r="AE60" s="42">
        <v>73</v>
      </c>
      <c r="AF60" s="54">
        <v>37</v>
      </c>
      <c r="AG60" s="24">
        <f t="shared" si="0"/>
        <v>1037</v>
      </c>
      <c r="AI60" s="43"/>
    </row>
    <row r="61" spans="2:35" ht="15.75" thickBot="1" x14ac:dyDescent="0.3">
      <c r="B61" s="26" t="s">
        <v>128</v>
      </c>
      <c r="C61" s="27" t="s">
        <v>129</v>
      </c>
      <c r="D61" s="28"/>
      <c r="E61" s="44"/>
      <c r="F61" s="28"/>
      <c r="G61" s="29">
        <v>4</v>
      </c>
      <c r="H61" s="31">
        <v>4</v>
      </c>
      <c r="I61" s="44"/>
      <c r="J61" s="28"/>
      <c r="K61" s="44"/>
      <c r="L61" s="28"/>
      <c r="M61" s="44"/>
      <c r="N61" s="45"/>
      <c r="O61" s="33">
        <v>10</v>
      </c>
      <c r="P61" s="32">
        <v>4</v>
      </c>
      <c r="Q61" s="33">
        <v>24</v>
      </c>
      <c r="R61" s="32">
        <v>6</v>
      </c>
      <c r="S61" s="33">
        <v>1</v>
      </c>
      <c r="T61" s="45"/>
      <c r="U61" s="52">
        <v>3</v>
      </c>
      <c r="V61" s="50">
        <v>17</v>
      </c>
      <c r="W61" s="50">
        <v>21</v>
      </c>
      <c r="X61" s="50">
        <v>14</v>
      </c>
      <c r="Y61" s="50">
        <v>20</v>
      </c>
      <c r="Z61" s="50">
        <v>1</v>
      </c>
      <c r="AA61" s="49"/>
      <c r="AB61" s="49"/>
      <c r="AC61" s="49">
        <v>0</v>
      </c>
      <c r="AD61" s="49">
        <v>0</v>
      </c>
      <c r="AE61" s="49">
        <v>0</v>
      </c>
      <c r="AF61" s="49">
        <v>0</v>
      </c>
      <c r="AG61" s="24">
        <f t="shared" si="0"/>
        <v>129</v>
      </c>
      <c r="AI61" s="43"/>
    </row>
    <row r="62" spans="2:35" ht="15.75" thickBot="1" x14ac:dyDescent="0.3">
      <c r="B62" s="26" t="s">
        <v>130</v>
      </c>
      <c r="C62" s="27" t="s">
        <v>131</v>
      </c>
      <c r="D62" s="28"/>
      <c r="E62" s="44"/>
      <c r="F62" s="28"/>
      <c r="G62" s="44"/>
      <c r="H62" s="28"/>
      <c r="I62" s="44"/>
      <c r="J62" s="28"/>
      <c r="K62" s="44"/>
      <c r="L62" s="28"/>
      <c r="M62" s="44"/>
      <c r="N62" s="45"/>
      <c r="O62" s="47"/>
      <c r="P62" s="45"/>
      <c r="Q62" s="47"/>
      <c r="R62" s="32">
        <v>1</v>
      </c>
      <c r="S62" s="33">
        <v>22</v>
      </c>
      <c r="T62" s="45"/>
      <c r="U62" s="48"/>
      <c r="V62" s="49"/>
      <c r="W62" s="49"/>
      <c r="X62" s="49"/>
      <c r="Y62" s="49"/>
      <c r="Z62" s="49"/>
      <c r="AA62" s="50">
        <v>40</v>
      </c>
      <c r="AB62" s="50">
        <v>4</v>
      </c>
      <c r="AC62" s="50">
        <v>15</v>
      </c>
      <c r="AD62" s="50">
        <v>28</v>
      </c>
      <c r="AE62" s="50">
        <v>17</v>
      </c>
      <c r="AF62" s="50">
        <v>5</v>
      </c>
      <c r="AG62" s="24">
        <f t="shared" si="0"/>
        <v>132</v>
      </c>
      <c r="AI62" s="43"/>
    </row>
    <row r="63" spans="2:35" ht="15.75" thickBot="1" x14ac:dyDescent="0.3">
      <c r="B63" s="26" t="s">
        <v>132</v>
      </c>
      <c r="C63" s="27" t="s">
        <v>133</v>
      </c>
      <c r="D63" s="28"/>
      <c r="E63" s="44"/>
      <c r="F63" s="28"/>
      <c r="G63" s="44"/>
      <c r="H63" s="28"/>
      <c r="I63" s="44"/>
      <c r="J63" s="53">
        <v>7</v>
      </c>
      <c r="K63" s="44"/>
      <c r="L63" s="28"/>
      <c r="M63" s="44"/>
      <c r="N63" s="45"/>
      <c r="O63" s="47"/>
      <c r="P63" s="45"/>
      <c r="Q63" s="33">
        <v>3</v>
      </c>
      <c r="R63" s="32">
        <v>17</v>
      </c>
      <c r="S63" s="47"/>
      <c r="T63" s="45"/>
      <c r="U63" s="48"/>
      <c r="V63" s="50">
        <v>2</v>
      </c>
      <c r="W63" s="50">
        <v>11</v>
      </c>
      <c r="X63" s="50">
        <v>21</v>
      </c>
      <c r="Y63" s="50">
        <v>44</v>
      </c>
      <c r="Z63" s="50">
        <v>6</v>
      </c>
      <c r="AA63" s="50">
        <v>25</v>
      </c>
      <c r="AB63" s="50">
        <v>11</v>
      </c>
      <c r="AC63" s="50">
        <v>17</v>
      </c>
      <c r="AD63" s="50">
        <v>18</v>
      </c>
      <c r="AE63" s="50">
        <v>42</v>
      </c>
      <c r="AF63" s="49">
        <v>0</v>
      </c>
      <c r="AG63" s="24">
        <f t="shared" si="0"/>
        <v>224</v>
      </c>
      <c r="AI63" s="43"/>
    </row>
    <row r="64" spans="2:35" ht="15.75" thickBot="1" x14ac:dyDescent="0.3">
      <c r="B64" s="26" t="s">
        <v>134</v>
      </c>
      <c r="C64" s="65" t="s">
        <v>135</v>
      </c>
      <c r="D64" s="28"/>
      <c r="E64" s="44"/>
      <c r="F64" s="28"/>
      <c r="G64" s="44"/>
      <c r="H64" s="28"/>
      <c r="I64" s="44"/>
      <c r="J64" s="28"/>
      <c r="K64" s="44"/>
      <c r="L64" s="28"/>
      <c r="M64" s="44"/>
      <c r="N64" s="45"/>
      <c r="O64" s="47"/>
      <c r="P64" s="45"/>
      <c r="Q64" s="47"/>
      <c r="R64" s="32">
        <v>11</v>
      </c>
      <c r="S64" s="33">
        <v>22</v>
      </c>
      <c r="T64" s="32">
        <v>20</v>
      </c>
      <c r="U64" s="52">
        <v>9</v>
      </c>
      <c r="V64" s="50">
        <v>2</v>
      </c>
      <c r="W64" s="50">
        <v>2</v>
      </c>
      <c r="X64" s="50">
        <v>12</v>
      </c>
      <c r="Y64" s="50">
        <v>1</v>
      </c>
      <c r="Z64" s="50">
        <v>2</v>
      </c>
      <c r="AA64" s="50">
        <v>6</v>
      </c>
      <c r="AB64" s="50">
        <v>22</v>
      </c>
      <c r="AC64" s="50">
        <v>15</v>
      </c>
      <c r="AD64" s="50">
        <v>37</v>
      </c>
      <c r="AE64" s="50">
        <v>34</v>
      </c>
      <c r="AF64" s="50">
        <v>20</v>
      </c>
      <c r="AG64" s="24">
        <f t="shared" si="0"/>
        <v>215</v>
      </c>
      <c r="AI64" s="43"/>
    </row>
    <row r="65" spans="2:36" ht="15.75" thickBot="1" x14ac:dyDescent="0.3">
      <c r="B65" s="26" t="s">
        <v>136</v>
      </c>
      <c r="C65" s="27" t="s">
        <v>137</v>
      </c>
      <c r="D65" s="28"/>
      <c r="E65" s="29">
        <v>13</v>
      </c>
      <c r="F65" s="31">
        <v>20</v>
      </c>
      <c r="G65" s="30">
        <v>10</v>
      </c>
      <c r="H65" s="31">
        <v>13</v>
      </c>
      <c r="I65" s="30">
        <v>17</v>
      </c>
      <c r="J65" s="31">
        <v>23</v>
      </c>
      <c r="K65" s="30">
        <v>51</v>
      </c>
      <c r="L65" s="58">
        <v>44</v>
      </c>
      <c r="M65" s="57">
        <v>24</v>
      </c>
      <c r="N65" s="32">
        <v>17</v>
      </c>
      <c r="O65" s="33">
        <v>9</v>
      </c>
      <c r="P65" s="32">
        <v>4</v>
      </c>
      <c r="Q65" s="33">
        <v>10</v>
      </c>
      <c r="R65" s="32">
        <v>14</v>
      </c>
      <c r="S65" s="33">
        <v>49</v>
      </c>
      <c r="T65" s="32">
        <v>17</v>
      </c>
      <c r="U65" s="52">
        <v>30</v>
      </c>
      <c r="V65" s="50">
        <v>60</v>
      </c>
      <c r="W65" s="54">
        <v>88</v>
      </c>
      <c r="X65" s="42">
        <v>166</v>
      </c>
      <c r="Y65" s="42">
        <v>74</v>
      </c>
      <c r="Z65" s="42">
        <v>44</v>
      </c>
      <c r="AA65" s="50">
        <v>15</v>
      </c>
      <c r="AB65" s="50">
        <v>4</v>
      </c>
      <c r="AC65" s="50">
        <v>135</v>
      </c>
      <c r="AD65" s="50">
        <v>153</v>
      </c>
      <c r="AE65" s="41">
        <v>124</v>
      </c>
      <c r="AF65" s="42">
        <v>72</v>
      </c>
      <c r="AG65" s="24">
        <f t="shared" si="0"/>
        <v>1300</v>
      </c>
      <c r="AI65" s="43"/>
    </row>
    <row r="66" spans="2:36" ht="15.75" thickBot="1" x14ac:dyDescent="0.3">
      <c r="B66" s="26" t="s">
        <v>138</v>
      </c>
      <c r="C66" s="27" t="s">
        <v>139</v>
      </c>
      <c r="D66" s="28"/>
      <c r="E66" s="44"/>
      <c r="F66" s="28"/>
      <c r="G66" s="44"/>
      <c r="H66" s="53">
        <v>3</v>
      </c>
      <c r="I66" s="44"/>
      <c r="J66" s="28"/>
      <c r="K66" s="30">
        <v>2</v>
      </c>
      <c r="L66" s="31">
        <v>2</v>
      </c>
      <c r="M66" s="44"/>
      <c r="N66" s="45"/>
      <c r="O66" s="47"/>
      <c r="P66" s="32">
        <v>8</v>
      </c>
      <c r="Q66" s="33">
        <v>7</v>
      </c>
      <c r="R66" s="32">
        <v>7</v>
      </c>
      <c r="S66" s="33">
        <v>5</v>
      </c>
      <c r="T66" s="45"/>
      <c r="U66" s="48"/>
      <c r="V66" s="49"/>
      <c r="W66" s="50">
        <v>3</v>
      </c>
      <c r="X66" s="50">
        <v>3</v>
      </c>
      <c r="Y66" s="50">
        <v>4</v>
      </c>
      <c r="Z66" s="50">
        <v>3</v>
      </c>
      <c r="AA66" s="49"/>
      <c r="AB66" s="49"/>
      <c r="AC66" s="50">
        <v>17</v>
      </c>
      <c r="AD66" s="50">
        <v>5</v>
      </c>
      <c r="AE66" s="50">
        <v>1</v>
      </c>
      <c r="AF66" s="49">
        <v>0</v>
      </c>
      <c r="AG66" s="24">
        <f t="shared" si="0"/>
        <v>70</v>
      </c>
      <c r="AI66" s="43"/>
    </row>
    <row r="67" spans="2:36" ht="15.75" thickBot="1" x14ac:dyDescent="0.3">
      <c r="B67" s="26" t="s">
        <v>140</v>
      </c>
      <c r="C67" s="27" t="s">
        <v>141</v>
      </c>
      <c r="D67" s="53">
        <v>1</v>
      </c>
      <c r="E67" s="30">
        <v>27</v>
      </c>
      <c r="F67" s="31">
        <v>4</v>
      </c>
      <c r="G67" s="30">
        <v>1</v>
      </c>
      <c r="H67" s="28"/>
      <c r="I67" s="44"/>
      <c r="J67" s="28"/>
      <c r="K67" s="44"/>
      <c r="L67" s="28"/>
      <c r="M67" s="29">
        <v>7</v>
      </c>
      <c r="N67" s="45"/>
      <c r="O67" s="33">
        <v>4</v>
      </c>
      <c r="P67" s="32">
        <v>4</v>
      </c>
      <c r="Q67" s="33">
        <v>9</v>
      </c>
      <c r="R67" s="32">
        <v>2</v>
      </c>
      <c r="S67" s="33">
        <v>38</v>
      </c>
      <c r="T67" s="32">
        <v>31</v>
      </c>
      <c r="U67" s="55">
        <v>87</v>
      </c>
      <c r="V67" s="54">
        <v>124</v>
      </c>
      <c r="W67" s="41">
        <v>116</v>
      </c>
      <c r="X67" s="54">
        <v>39</v>
      </c>
      <c r="Y67" s="50">
        <v>22</v>
      </c>
      <c r="Z67" s="50">
        <v>48</v>
      </c>
      <c r="AA67" s="50">
        <v>74</v>
      </c>
      <c r="AB67" s="42">
        <v>91</v>
      </c>
      <c r="AC67" s="42">
        <v>65</v>
      </c>
      <c r="AD67" s="42">
        <v>70</v>
      </c>
      <c r="AE67" s="54">
        <v>89</v>
      </c>
      <c r="AF67" s="56">
        <v>14</v>
      </c>
      <c r="AG67" s="24">
        <f t="shared" si="0"/>
        <v>967</v>
      </c>
      <c r="AI67" s="43"/>
    </row>
    <row r="68" spans="2:36" ht="15.75" thickBot="1" x14ac:dyDescent="0.3">
      <c r="B68" s="26" t="s">
        <v>142</v>
      </c>
      <c r="C68" s="27" t="s">
        <v>143</v>
      </c>
      <c r="D68" s="28"/>
      <c r="E68" s="44"/>
      <c r="F68" s="53">
        <v>9</v>
      </c>
      <c r="G68" s="30">
        <v>4</v>
      </c>
      <c r="H68" s="28"/>
      <c r="I68" s="44"/>
      <c r="J68" s="28"/>
      <c r="K68" s="44"/>
      <c r="L68" s="28"/>
      <c r="M68" s="44"/>
      <c r="N68" s="45"/>
      <c r="O68" s="47"/>
      <c r="P68" s="45"/>
      <c r="Q68" s="47"/>
      <c r="R68" s="45"/>
      <c r="S68" s="47"/>
      <c r="T68" s="45"/>
      <c r="U68" s="48"/>
      <c r="V68" s="49"/>
      <c r="W68" s="49"/>
      <c r="X68" s="49"/>
      <c r="Y68" s="49"/>
      <c r="Z68" s="49"/>
      <c r="AA68" s="49"/>
      <c r="AB68" s="49"/>
      <c r="AC68" s="49">
        <v>0</v>
      </c>
      <c r="AD68" s="50">
        <v>3</v>
      </c>
      <c r="AE68" s="50">
        <v>5</v>
      </c>
      <c r="AF68" s="50">
        <v>26</v>
      </c>
      <c r="AG68" s="24">
        <f t="shared" si="0"/>
        <v>47</v>
      </c>
      <c r="AI68" s="43"/>
    </row>
    <row r="69" spans="2:36" ht="15.75" thickBot="1" x14ac:dyDescent="0.3">
      <c r="B69" s="26" t="s">
        <v>144</v>
      </c>
      <c r="C69" s="27" t="s">
        <v>145</v>
      </c>
      <c r="D69" s="28"/>
      <c r="E69" s="44"/>
      <c r="F69" s="28"/>
      <c r="G69" s="44"/>
      <c r="H69" s="28"/>
      <c r="I69" s="44"/>
      <c r="J69" s="28"/>
      <c r="K69" s="44"/>
      <c r="L69" s="28"/>
      <c r="M69" s="29">
        <v>1</v>
      </c>
      <c r="N69" s="45"/>
      <c r="O69" s="33">
        <v>6</v>
      </c>
      <c r="P69" s="45"/>
      <c r="Q69" s="47"/>
      <c r="R69" s="45"/>
      <c r="S69" s="47"/>
      <c r="T69" s="45"/>
      <c r="U69" s="48"/>
      <c r="V69" s="49"/>
      <c r="W69" s="49"/>
      <c r="X69" s="49"/>
      <c r="Y69" s="49"/>
      <c r="Z69" s="49"/>
      <c r="AA69" s="49"/>
      <c r="AB69" s="49"/>
      <c r="AC69" s="49">
        <v>0</v>
      </c>
      <c r="AD69" s="49">
        <v>0</v>
      </c>
      <c r="AE69" s="49">
        <v>0</v>
      </c>
      <c r="AF69" s="49">
        <v>0</v>
      </c>
      <c r="AG69" s="24">
        <f t="shared" si="0"/>
        <v>7</v>
      </c>
      <c r="AI69" s="43"/>
    </row>
    <row r="70" spans="2:36" ht="15.75" thickBot="1" x14ac:dyDescent="0.3">
      <c r="B70" s="26" t="s">
        <v>146</v>
      </c>
      <c r="C70" s="27" t="s">
        <v>147</v>
      </c>
      <c r="D70" s="28"/>
      <c r="E70" s="44"/>
      <c r="F70" s="28"/>
      <c r="G70" s="44"/>
      <c r="H70" s="28"/>
      <c r="I70" s="44"/>
      <c r="J70" s="28"/>
      <c r="K70" s="44"/>
      <c r="L70" s="28"/>
      <c r="M70" s="44"/>
      <c r="N70" s="45"/>
      <c r="O70" s="47"/>
      <c r="P70" s="45"/>
      <c r="Q70" s="33">
        <v>9</v>
      </c>
      <c r="R70" s="32">
        <v>3</v>
      </c>
      <c r="S70" s="33">
        <v>1</v>
      </c>
      <c r="T70" s="45"/>
      <c r="U70" s="48"/>
      <c r="V70" s="49"/>
      <c r="W70" s="49"/>
      <c r="X70" s="49"/>
      <c r="Y70" s="50">
        <v>2</v>
      </c>
      <c r="Z70" s="49"/>
      <c r="AA70" s="50">
        <v>5</v>
      </c>
      <c r="AB70" s="50">
        <v>9</v>
      </c>
      <c r="AC70" s="50">
        <v>33</v>
      </c>
      <c r="AD70" s="50">
        <v>4</v>
      </c>
      <c r="AE70" s="50">
        <v>1</v>
      </c>
      <c r="AF70" s="49">
        <v>0</v>
      </c>
      <c r="AG70" s="24">
        <f t="shared" ref="AG70:AG72" si="1">SUM(D70:AF70)</f>
        <v>67</v>
      </c>
      <c r="AI70" s="51"/>
    </row>
    <row r="71" spans="2:36" ht="15.75" thickBot="1" x14ac:dyDescent="0.3">
      <c r="B71" s="72" t="s">
        <v>148</v>
      </c>
      <c r="C71" s="27" t="s">
        <v>149</v>
      </c>
      <c r="D71" s="28"/>
      <c r="E71" s="44"/>
      <c r="F71" s="28"/>
      <c r="G71" s="44"/>
      <c r="H71" s="28"/>
      <c r="I71" s="44"/>
      <c r="J71" s="28"/>
      <c r="K71" s="44"/>
      <c r="L71" s="53">
        <v>5</v>
      </c>
      <c r="M71" s="30">
        <v>4</v>
      </c>
      <c r="N71" s="32">
        <v>1</v>
      </c>
      <c r="O71" s="33">
        <v>29</v>
      </c>
      <c r="P71" s="32">
        <v>19</v>
      </c>
      <c r="Q71" s="33">
        <v>16</v>
      </c>
      <c r="R71" s="32">
        <v>29</v>
      </c>
      <c r="S71" s="33">
        <v>39</v>
      </c>
      <c r="T71" s="34">
        <v>34</v>
      </c>
      <c r="U71" s="55">
        <v>35</v>
      </c>
      <c r="V71" s="54">
        <v>82</v>
      </c>
      <c r="W71" s="54">
        <v>113</v>
      </c>
      <c r="X71" s="73">
        <v>86</v>
      </c>
      <c r="Y71" s="73">
        <v>68</v>
      </c>
      <c r="Z71" s="73">
        <v>77</v>
      </c>
      <c r="AA71" s="73">
        <v>128</v>
      </c>
      <c r="AB71" s="73">
        <v>69</v>
      </c>
      <c r="AC71" s="74">
        <v>37</v>
      </c>
      <c r="AD71" s="74">
        <v>35</v>
      </c>
      <c r="AE71" s="74">
        <v>26</v>
      </c>
      <c r="AF71" s="56">
        <v>19</v>
      </c>
      <c r="AG71" s="24">
        <f t="shared" si="1"/>
        <v>951</v>
      </c>
      <c r="AI71" s="43"/>
    </row>
    <row r="72" spans="2:36" ht="15.75" thickBot="1" x14ac:dyDescent="0.3">
      <c r="B72" s="16" t="s">
        <v>150</v>
      </c>
      <c r="C72" s="16"/>
      <c r="D72" s="75">
        <f t="shared" ref="D72:AF72" si="2">SUM(D4:D71)</f>
        <v>82</v>
      </c>
      <c r="E72" s="75">
        <f t="shared" si="2"/>
        <v>331</v>
      </c>
      <c r="F72" s="75">
        <f t="shared" si="2"/>
        <v>484</v>
      </c>
      <c r="G72" s="75">
        <f t="shared" si="2"/>
        <v>664</v>
      </c>
      <c r="H72" s="75">
        <f t="shared" si="2"/>
        <v>417</v>
      </c>
      <c r="I72" s="75">
        <f t="shared" si="2"/>
        <v>398</v>
      </c>
      <c r="J72" s="75">
        <f t="shared" si="2"/>
        <v>418</v>
      </c>
      <c r="K72" s="75">
        <f t="shared" si="2"/>
        <v>297</v>
      </c>
      <c r="L72" s="75">
        <f t="shared" si="2"/>
        <v>371</v>
      </c>
      <c r="M72" s="75">
        <f t="shared" si="2"/>
        <v>297</v>
      </c>
      <c r="N72" s="75">
        <f t="shared" si="2"/>
        <v>455</v>
      </c>
      <c r="O72" s="75">
        <f t="shared" si="2"/>
        <v>607</v>
      </c>
      <c r="P72" s="75">
        <f t="shared" si="2"/>
        <v>688</v>
      </c>
      <c r="Q72" s="75">
        <f t="shared" si="2"/>
        <v>932</v>
      </c>
      <c r="R72" s="75">
        <f t="shared" si="2"/>
        <v>979</v>
      </c>
      <c r="S72" s="75">
        <f t="shared" si="2"/>
        <v>1922</v>
      </c>
      <c r="T72" s="75">
        <f t="shared" si="2"/>
        <v>2158</v>
      </c>
      <c r="U72" s="75">
        <f t="shared" si="2"/>
        <v>1975</v>
      </c>
      <c r="V72" s="75">
        <f t="shared" si="2"/>
        <v>2147</v>
      </c>
      <c r="W72" s="75">
        <f t="shared" si="2"/>
        <v>2399</v>
      </c>
      <c r="X72" s="75">
        <f t="shared" si="2"/>
        <v>2784</v>
      </c>
      <c r="Y72" s="75">
        <f t="shared" si="2"/>
        <v>1568</v>
      </c>
      <c r="Z72" s="75">
        <f t="shared" si="2"/>
        <v>1013</v>
      </c>
      <c r="AA72" s="75">
        <f t="shared" si="2"/>
        <v>1413</v>
      </c>
      <c r="AB72" s="75">
        <f t="shared" si="2"/>
        <v>2248</v>
      </c>
      <c r="AC72" s="75">
        <f t="shared" si="2"/>
        <v>2660</v>
      </c>
      <c r="AD72" s="75">
        <f t="shared" si="2"/>
        <v>2416</v>
      </c>
      <c r="AE72" s="75">
        <f t="shared" si="2"/>
        <v>2483</v>
      </c>
      <c r="AF72" s="75">
        <f t="shared" si="2"/>
        <v>1543</v>
      </c>
      <c r="AG72" s="24">
        <f t="shared" si="1"/>
        <v>36149</v>
      </c>
      <c r="AI72" s="43"/>
    </row>
    <row r="73" spans="2:36" x14ac:dyDescent="0.25">
      <c r="B73" s="76"/>
      <c r="C73" s="76"/>
      <c r="D73" s="77"/>
      <c r="E73" s="78"/>
      <c r="F73" s="77"/>
      <c r="G73" s="78"/>
      <c r="H73" s="77"/>
      <c r="I73" s="78"/>
      <c r="J73" s="77"/>
      <c r="K73" s="78"/>
      <c r="L73" s="77"/>
      <c r="M73" s="78"/>
      <c r="N73" s="79"/>
      <c r="O73" s="80"/>
      <c r="P73" s="79"/>
      <c r="Q73" s="80"/>
      <c r="R73" s="81"/>
      <c r="S73" s="80"/>
      <c r="T73" s="82"/>
      <c r="U73" s="80"/>
      <c r="V73" s="83"/>
      <c r="W73" s="78"/>
      <c r="X73" s="77"/>
      <c r="Y73" s="78"/>
      <c r="Z73" s="78"/>
      <c r="AA73" s="78"/>
      <c r="AB73" s="78"/>
      <c r="AC73" s="78"/>
      <c r="AD73" s="84"/>
      <c r="AE73" s="84"/>
      <c r="AF73" s="84"/>
      <c r="AG73" s="115" t="s">
        <v>151</v>
      </c>
      <c r="AI73" s="43"/>
    </row>
    <row r="74" spans="2:36" ht="15.75" thickBot="1" x14ac:dyDescent="0.3">
      <c r="B74" s="26" t="s">
        <v>152</v>
      </c>
      <c r="C74" s="26"/>
      <c r="D74" s="85">
        <v>4</v>
      </c>
      <c r="E74" s="86">
        <v>12</v>
      </c>
      <c r="F74" s="85">
        <v>23</v>
      </c>
      <c r="G74" s="86">
        <v>33</v>
      </c>
      <c r="H74" s="85">
        <v>35</v>
      </c>
      <c r="I74" s="86">
        <v>50</v>
      </c>
      <c r="J74" s="85">
        <v>51</v>
      </c>
      <c r="K74" s="86">
        <v>30</v>
      </c>
      <c r="L74" s="85">
        <v>30</v>
      </c>
      <c r="M74" s="86">
        <v>24</v>
      </c>
      <c r="N74" s="87">
        <v>34</v>
      </c>
      <c r="O74" s="88">
        <v>30</v>
      </c>
      <c r="P74" s="87">
        <v>44</v>
      </c>
      <c r="Q74" s="88">
        <v>60</v>
      </c>
      <c r="R74" s="89">
        <v>60</v>
      </c>
      <c r="S74" s="88">
        <v>81</v>
      </c>
      <c r="T74" s="90">
        <v>67</v>
      </c>
      <c r="U74" s="88">
        <v>71</v>
      </c>
      <c r="V74" s="91">
        <v>64</v>
      </c>
      <c r="W74" s="78">
        <v>70</v>
      </c>
      <c r="X74" s="77">
        <v>74</v>
      </c>
      <c r="Y74" s="78">
        <v>64</v>
      </c>
      <c r="Z74" s="78">
        <v>66</v>
      </c>
      <c r="AA74" s="78">
        <v>88</v>
      </c>
      <c r="AB74" s="78">
        <v>119</v>
      </c>
      <c r="AC74" s="78">
        <v>125</v>
      </c>
      <c r="AD74" s="86">
        <v>93</v>
      </c>
      <c r="AE74" s="86">
        <v>87</v>
      </c>
      <c r="AF74" s="86">
        <v>66</v>
      </c>
      <c r="AG74" s="116"/>
    </row>
    <row r="75" spans="2:36" ht="15.75" thickBot="1" x14ac:dyDescent="0.3">
      <c r="B75" s="26" t="s">
        <v>153</v>
      </c>
      <c r="C75" s="26"/>
      <c r="D75" s="85">
        <v>10</v>
      </c>
      <c r="E75" s="86">
        <v>17</v>
      </c>
      <c r="F75" s="85">
        <v>19</v>
      </c>
      <c r="G75" s="86">
        <v>25</v>
      </c>
      <c r="H75" s="85">
        <v>23</v>
      </c>
      <c r="I75" s="86">
        <v>22</v>
      </c>
      <c r="J75" s="85">
        <v>22</v>
      </c>
      <c r="K75" s="86">
        <v>23</v>
      </c>
      <c r="L75" s="85">
        <v>28</v>
      </c>
      <c r="M75" s="86">
        <v>26</v>
      </c>
      <c r="N75" s="87">
        <v>25</v>
      </c>
      <c r="O75" s="88">
        <v>30</v>
      </c>
      <c r="P75" s="87">
        <v>36</v>
      </c>
      <c r="Q75" s="88">
        <v>43</v>
      </c>
      <c r="R75" s="89">
        <v>46</v>
      </c>
      <c r="S75" s="88">
        <v>46</v>
      </c>
      <c r="T75" s="90">
        <v>41</v>
      </c>
      <c r="U75" s="88">
        <v>44</v>
      </c>
      <c r="V75" s="91">
        <v>43</v>
      </c>
      <c r="W75" s="78">
        <v>42</v>
      </c>
      <c r="X75" s="77">
        <v>44</v>
      </c>
      <c r="Y75" s="78">
        <v>44</v>
      </c>
      <c r="Z75" s="78">
        <v>44</v>
      </c>
      <c r="AA75" s="78">
        <v>44</v>
      </c>
      <c r="AB75" s="78">
        <v>45</v>
      </c>
      <c r="AC75" s="78">
        <v>52</v>
      </c>
      <c r="AD75" s="86">
        <v>56</v>
      </c>
      <c r="AE75" s="78">
        <v>51</v>
      </c>
      <c r="AF75" s="78">
        <v>44</v>
      </c>
      <c r="AG75" s="24">
        <v>56</v>
      </c>
    </row>
    <row r="76" spans="2:36" ht="15.75" thickBot="1" x14ac:dyDescent="0.3">
      <c r="B76" s="26" t="s">
        <v>154</v>
      </c>
      <c r="C76" s="26"/>
      <c r="D76" s="92" t="s">
        <v>155</v>
      </c>
      <c r="E76" s="93" t="s">
        <v>155</v>
      </c>
      <c r="F76" s="85">
        <v>138</v>
      </c>
      <c r="G76" s="86">
        <v>149</v>
      </c>
      <c r="H76" s="85">
        <v>188</v>
      </c>
      <c r="I76" s="86">
        <v>178</v>
      </c>
      <c r="J76" s="85">
        <v>180</v>
      </c>
      <c r="K76" s="86">
        <v>169</v>
      </c>
      <c r="L76" s="85">
        <v>168</v>
      </c>
      <c r="M76" s="86">
        <v>168</v>
      </c>
      <c r="N76" s="87">
        <v>176</v>
      </c>
      <c r="O76" s="88">
        <v>226</v>
      </c>
      <c r="P76" s="87">
        <v>238</v>
      </c>
      <c r="Q76" s="88">
        <v>280</v>
      </c>
      <c r="R76" s="89">
        <v>268</v>
      </c>
      <c r="S76" s="88">
        <v>314</v>
      </c>
      <c r="T76" s="90">
        <v>286</v>
      </c>
      <c r="U76" s="88">
        <v>279</v>
      </c>
      <c r="V76" s="91">
        <v>249</v>
      </c>
      <c r="W76" s="78">
        <v>235</v>
      </c>
      <c r="X76" s="77">
        <v>207</v>
      </c>
      <c r="Y76" s="78">
        <v>187</v>
      </c>
      <c r="Z76" s="78">
        <v>201</v>
      </c>
      <c r="AA76" s="78">
        <v>189</v>
      </c>
      <c r="AB76" s="78">
        <v>223</v>
      </c>
      <c r="AC76" s="78">
        <v>250</v>
      </c>
      <c r="AD76" s="78">
        <v>198</v>
      </c>
      <c r="AE76" s="78">
        <v>186</v>
      </c>
      <c r="AF76" s="78">
        <v>161</v>
      </c>
      <c r="AG76" s="24"/>
      <c r="AI76" s="94"/>
      <c r="AJ76" s="94"/>
    </row>
    <row r="77" spans="2:36" s="94" customFormat="1" ht="15.75" thickBot="1" x14ac:dyDescent="0.3">
      <c r="B77" s="95" t="s">
        <v>156</v>
      </c>
      <c r="C77" s="96"/>
      <c r="D77" s="97" t="s">
        <v>155</v>
      </c>
      <c r="E77" s="98" t="s">
        <v>155</v>
      </c>
      <c r="F77" s="99">
        <f t="shared" ref="F77:X77" si="3">F74/F76</f>
        <v>0.16666666666666666</v>
      </c>
      <c r="G77" s="100">
        <f t="shared" si="3"/>
        <v>0.22147651006711411</v>
      </c>
      <c r="H77" s="99">
        <f t="shared" si="3"/>
        <v>0.18617021276595744</v>
      </c>
      <c r="I77" s="100">
        <f t="shared" si="3"/>
        <v>0.2808988764044944</v>
      </c>
      <c r="J77" s="99">
        <f t="shared" si="3"/>
        <v>0.28333333333333333</v>
      </c>
      <c r="K77" s="100">
        <f t="shared" si="3"/>
        <v>0.17751479289940827</v>
      </c>
      <c r="L77" s="99">
        <f t="shared" si="3"/>
        <v>0.17857142857142858</v>
      </c>
      <c r="M77" s="100">
        <f t="shared" si="3"/>
        <v>0.14285714285714285</v>
      </c>
      <c r="N77" s="99">
        <f t="shared" si="3"/>
        <v>0.19318181818181818</v>
      </c>
      <c r="O77" s="100">
        <f t="shared" si="3"/>
        <v>0.13274336283185842</v>
      </c>
      <c r="P77" s="99">
        <f t="shared" si="3"/>
        <v>0.18487394957983194</v>
      </c>
      <c r="Q77" s="100">
        <f t="shared" si="3"/>
        <v>0.21428571428571427</v>
      </c>
      <c r="R77" s="99">
        <f t="shared" si="3"/>
        <v>0.22388059701492538</v>
      </c>
      <c r="S77" s="100">
        <f t="shared" si="3"/>
        <v>0.25796178343949044</v>
      </c>
      <c r="T77" s="99">
        <f t="shared" si="3"/>
        <v>0.23426573426573427</v>
      </c>
      <c r="U77" s="100">
        <f t="shared" si="3"/>
        <v>0.25448028673835127</v>
      </c>
      <c r="V77" s="99">
        <f t="shared" si="3"/>
        <v>0.25702811244979917</v>
      </c>
      <c r="W77" s="100">
        <f t="shared" si="3"/>
        <v>0.2978723404255319</v>
      </c>
      <c r="X77" s="99">
        <f t="shared" si="3"/>
        <v>0.35748792270531399</v>
      </c>
      <c r="Y77" s="101">
        <v>0.34200000000000003</v>
      </c>
      <c r="Z77" s="101">
        <v>0.32800000000000001</v>
      </c>
      <c r="AA77" s="102">
        <v>0.46500000000000002</v>
      </c>
      <c r="AB77" s="102">
        <v>0.53359999999999996</v>
      </c>
      <c r="AC77" s="102">
        <v>0.5</v>
      </c>
      <c r="AD77" s="102">
        <v>0.46970000000000001</v>
      </c>
      <c r="AE77" s="102">
        <v>0.4677</v>
      </c>
      <c r="AF77" s="102">
        <v>0.40989999999999999</v>
      </c>
      <c r="AG77" s="103" t="s">
        <v>47</v>
      </c>
      <c r="AI77" s="3"/>
      <c r="AJ77" s="3"/>
    </row>
    <row r="79" spans="2:36" ht="15.75" thickBot="1" x14ac:dyDescent="0.3">
      <c r="AG79" s="10" t="s">
        <v>47</v>
      </c>
    </row>
    <row r="80" spans="2:36" ht="13.5" customHeight="1" thickBot="1" x14ac:dyDescent="0.3">
      <c r="D80" s="117" t="s">
        <v>3</v>
      </c>
      <c r="E80" s="118"/>
      <c r="F80" s="104">
        <v>0</v>
      </c>
      <c r="G80" s="105" t="s">
        <v>4</v>
      </c>
      <c r="H80" s="106" t="s">
        <v>9</v>
      </c>
      <c r="I80" s="107" t="s">
        <v>10</v>
      </c>
      <c r="J80" s="108" t="s">
        <v>5</v>
      </c>
      <c r="K80" s="109" t="s">
        <v>6</v>
      </c>
      <c r="L80" s="110" t="s">
        <v>11</v>
      </c>
      <c r="M80" s="111" t="s">
        <v>12</v>
      </c>
      <c r="N80" s="110" t="s">
        <v>7</v>
      </c>
      <c r="O80" s="112" t="s">
        <v>8</v>
      </c>
    </row>
    <row r="81" spans="4:10" ht="15.75" x14ac:dyDescent="0.25">
      <c r="D81" s="113"/>
      <c r="I81" s="12"/>
      <c r="J81" s="12"/>
    </row>
  </sheetData>
  <mergeCells count="3">
    <mergeCell ref="AH2:AH3"/>
    <mergeCell ref="AG73:AG74"/>
    <mergeCell ref="D80:E80"/>
  </mergeCells>
  <pageMargins left="0.25" right="0.25" top="0.75" bottom="0.75" header="0.3" footer="0.3"/>
  <pageSetup paperSize="9" scale="40" orientation="landscape" r:id="rId1"/>
  <headerFooter>
    <oddHeader>&amp;CWaxbill Finch Society breeding returns (1992-2020 inclusive) v1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Darren</dc:creator>
  <cp:lastModifiedBy>Darren</cp:lastModifiedBy>
  <dcterms:created xsi:type="dcterms:W3CDTF">2021-04-11T15:56:31Z</dcterms:created>
  <dcterms:modified xsi:type="dcterms:W3CDTF">2021-04-11T16:10:11Z</dcterms:modified>
</cp:coreProperties>
</file>